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584096C0-9C07-49DF-8350-384E84B9B014}" xr6:coauthVersionLast="47" xr6:coauthVersionMax="47" xr10:uidLastSave="{00000000-0000-0000-0000-000000000000}"/>
  <bookViews>
    <workbookView xWindow="-120" yWindow="-120" windowWidth="20730" windowHeight="11040" tabRatio="856" xr2:uid="{00000000-000D-0000-FFFF-FFFF00000000}"/>
  </bookViews>
  <sheets>
    <sheet name="男一般" sheetId="41" r:id="rId1"/>
    <sheet name="男150" sheetId="40" r:id="rId2"/>
    <sheet name="男180" sheetId="44" r:id="rId3"/>
    <sheet name="女子AB" sheetId="45" r:id="rId4"/>
    <sheet name="女子C" sheetId="47" r:id="rId5"/>
  </sheets>
  <calcPr calcId="191029"/>
</workbook>
</file>

<file path=xl/calcChain.xml><?xml version="1.0" encoding="utf-8"?>
<calcChain xmlns="http://schemas.openxmlformats.org/spreadsheetml/2006/main">
  <c r="J53" i="41" l="1"/>
  <c r="H53" i="41"/>
  <c r="H52" i="41"/>
  <c r="J42" i="41"/>
  <c r="H42" i="41"/>
  <c r="H41" i="41"/>
  <c r="J32" i="41"/>
  <c r="H32" i="41"/>
  <c r="H31" i="41"/>
  <c r="J28" i="44"/>
  <c r="H28" i="44"/>
  <c r="H27" i="44"/>
  <c r="J18" i="44"/>
  <c r="H18" i="44"/>
  <c r="H17" i="44"/>
  <c r="J8" i="44"/>
  <c r="P11" i="47"/>
  <c r="N11" i="47"/>
  <c r="L11" i="47"/>
  <c r="J11" i="47"/>
  <c r="H11" i="47"/>
  <c r="N10" i="47"/>
  <c r="L10" i="47"/>
  <c r="J10" i="47"/>
  <c r="H10" i="47"/>
  <c r="L9" i="47"/>
  <c r="J9" i="47"/>
  <c r="H9" i="47"/>
  <c r="J8" i="47"/>
  <c r="H8" i="47"/>
  <c r="H7" i="47"/>
  <c r="N10" i="45"/>
  <c r="L10" i="45"/>
  <c r="J10" i="45"/>
  <c r="H10" i="45"/>
  <c r="L9" i="45"/>
  <c r="J9" i="45"/>
  <c r="H9" i="45"/>
  <c r="J8" i="45"/>
  <c r="H8" i="45"/>
  <c r="H7" i="45"/>
  <c r="H8" i="44"/>
  <c r="H7" i="44"/>
  <c r="P11" i="40"/>
  <c r="N11" i="40"/>
  <c r="N10" i="40"/>
  <c r="L11" i="40"/>
  <c r="L10" i="40"/>
  <c r="J11" i="40"/>
  <c r="J10" i="40"/>
  <c r="L9" i="40"/>
  <c r="H11" i="40"/>
  <c r="H10" i="40"/>
  <c r="J9" i="40"/>
  <c r="H9" i="40"/>
  <c r="J8" i="40"/>
  <c r="H8" i="40"/>
  <c r="H7" i="40"/>
  <c r="L21" i="41"/>
  <c r="J21" i="41"/>
  <c r="H21" i="41"/>
  <c r="J20" i="41"/>
  <c r="H20" i="41"/>
  <c r="H19" i="41"/>
  <c r="L9" i="41"/>
  <c r="J9" i="41"/>
  <c r="H9" i="41"/>
  <c r="J8" i="41"/>
  <c r="H8" i="41"/>
  <c r="H7" i="41"/>
  <c r="B19" i="47" l="1"/>
  <c r="B18" i="47"/>
  <c r="B17" i="47"/>
  <c r="B16" i="47"/>
  <c r="B15" i="47"/>
  <c r="B14" i="47"/>
  <c r="B23" i="44"/>
  <c r="B22" i="44"/>
  <c r="B21" i="44"/>
  <c r="B13" i="44"/>
  <c r="B12" i="44"/>
  <c r="B11" i="44"/>
  <c r="B17" i="45"/>
  <c r="B16" i="45"/>
  <c r="B15" i="45"/>
  <c r="B14" i="45"/>
  <c r="B13" i="45"/>
  <c r="B33" i="44"/>
  <c r="B32" i="44"/>
  <c r="B31" i="44"/>
  <c r="B17" i="40"/>
  <c r="B18" i="40"/>
  <c r="B19" i="40"/>
  <c r="B58" i="41" l="1"/>
  <c r="B57" i="41"/>
  <c r="B56" i="41"/>
  <c r="B47" i="41"/>
  <c r="B46" i="41"/>
  <c r="B45" i="41"/>
  <c r="B37" i="41"/>
  <c r="B36" i="41"/>
  <c r="B35" i="41"/>
  <c r="B27" i="41" l="1"/>
  <c r="B26" i="41"/>
  <c r="B25" i="41"/>
  <c r="B24" i="41"/>
  <c r="B15" i="41"/>
  <c r="B14" i="41"/>
  <c r="B13" i="41"/>
  <c r="B12" i="41"/>
  <c r="B16" i="40" l="1"/>
  <c r="B15" i="40"/>
  <c r="B14" i="40"/>
</calcChain>
</file>

<file path=xl/sharedStrings.xml><?xml version="1.0" encoding="utf-8"?>
<sst xmlns="http://schemas.openxmlformats.org/spreadsheetml/2006/main" count="619" uniqueCount="327">
  <si>
    <t>Ｎｏ</t>
    <phoneticPr fontId="2"/>
  </si>
  <si>
    <t>市町村</t>
    <rPh sb="0" eb="3">
      <t>シチョウソン</t>
    </rPh>
    <phoneticPr fontId="2"/>
  </si>
  <si>
    <t>チーム名</t>
    <rPh sb="3" eb="4">
      <t>メイ</t>
    </rPh>
    <phoneticPr fontId="2"/>
  </si>
  <si>
    <t>勝負</t>
    <rPh sb="0" eb="1">
      <t>カチ</t>
    </rPh>
    <rPh sb="1" eb="2">
      <t>マケ</t>
    </rPh>
    <phoneticPr fontId="2"/>
  </si>
  <si>
    <t>得点</t>
    <rPh sb="0" eb="2">
      <t>トクテン</t>
    </rPh>
    <phoneticPr fontId="2"/>
  </si>
  <si>
    <t>順位</t>
    <rPh sb="0" eb="2">
      <t>ジュンイ</t>
    </rPh>
    <phoneticPr fontId="2"/>
  </si>
  <si>
    <t>■男子団体戦　１５０歳以上</t>
    <rPh sb="1" eb="3">
      <t>ダンシ</t>
    </rPh>
    <rPh sb="3" eb="6">
      <t>ダンタイセン</t>
    </rPh>
    <rPh sb="10" eb="11">
      <t>サイ</t>
    </rPh>
    <rPh sb="11" eb="13">
      <t>イジョウ</t>
    </rPh>
    <phoneticPr fontId="2"/>
  </si>
  <si>
    <t>登録者</t>
    <rPh sb="0" eb="3">
      <t>トウロクシャ</t>
    </rPh>
    <phoneticPr fontId="2"/>
  </si>
  <si>
    <t>優勝</t>
    <rPh sb="0" eb="2">
      <t>ユウショウ</t>
    </rPh>
    <phoneticPr fontId="2"/>
  </si>
  <si>
    <t>２位</t>
    <rPh sb="1" eb="2">
      <t>イ</t>
    </rPh>
    <phoneticPr fontId="2"/>
  </si>
  <si>
    <t>１リーグ</t>
    <phoneticPr fontId="2"/>
  </si>
  <si>
    <t>３位</t>
    <rPh sb="1" eb="2">
      <t>イ</t>
    </rPh>
    <phoneticPr fontId="2"/>
  </si>
  <si>
    <t>２リーグ</t>
    <phoneticPr fontId="2"/>
  </si>
  <si>
    <t>No</t>
    <phoneticPr fontId="2"/>
  </si>
  <si>
    <t>■男子団体戦　年齢制限なし</t>
    <rPh sb="1" eb="3">
      <t>ダンシ</t>
    </rPh>
    <rPh sb="3" eb="6">
      <t>ダンタイセン</t>
    </rPh>
    <rPh sb="7" eb="9">
      <t>ネンレイ</t>
    </rPh>
    <rPh sb="9" eb="11">
      <t>セイゲン</t>
    </rPh>
    <phoneticPr fontId="2"/>
  </si>
  <si>
    <t>伊勢原</t>
    <rPh sb="0" eb="3">
      <t>イセハラ</t>
    </rPh>
    <phoneticPr fontId="2"/>
  </si>
  <si>
    <t>①</t>
    <phoneticPr fontId="2"/>
  </si>
  <si>
    <t>飯塚</t>
    <rPh sb="0" eb="2">
      <t>イイヅカ</t>
    </rPh>
    <phoneticPr fontId="2"/>
  </si>
  <si>
    <t>脇田</t>
    <rPh sb="0" eb="2">
      <t>ワキタ</t>
    </rPh>
    <phoneticPr fontId="2"/>
  </si>
  <si>
    <t>決勝リーグ</t>
    <rPh sb="0" eb="2">
      <t>ケッショウ</t>
    </rPh>
    <phoneticPr fontId="2"/>
  </si>
  <si>
    <t>廣瀬</t>
    <rPh sb="0" eb="2">
      <t>ヒロセ</t>
    </rPh>
    <phoneticPr fontId="2"/>
  </si>
  <si>
    <t>秦野</t>
    <rPh sb="0" eb="2">
      <t>ハダノ</t>
    </rPh>
    <phoneticPr fontId="2"/>
  </si>
  <si>
    <t>小林</t>
    <rPh sb="0" eb="2">
      <t>コバヤシ</t>
    </rPh>
    <phoneticPr fontId="2"/>
  </si>
  <si>
    <t>海老名</t>
    <rPh sb="0" eb="3">
      <t>エビナ</t>
    </rPh>
    <phoneticPr fontId="2"/>
  </si>
  <si>
    <t>佐藤</t>
    <rPh sb="0" eb="2">
      <t>サトウ</t>
    </rPh>
    <phoneticPr fontId="2"/>
  </si>
  <si>
    <t>彩球会</t>
    <rPh sb="0" eb="3">
      <t>サイキュウカイ</t>
    </rPh>
    <phoneticPr fontId="2"/>
  </si>
  <si>
    <t>杉本</t>
    <rPh sb="0" eb="2">
      <t>スギモト</t>
    </rPh>
    <phoneticPr fontId="2"/>
  </si>
  <si>
    <t>丸山</t>
    <rPh sb="0" eb="2">
      <t>マルヤマ</t>
    </rPh>
    <phoneticPr fontId="2"/>
  </si>
  <si>
    <t>Smile</t>
    <phoneticPr fontId="2"/>
  </si>
  <si>
    <t>平塚</t>
    <rPh sb="0" eb="2">
      <t>ヒラツカ</t>
    </rPh>
    <phoneticPr fontId="2"/>
  </si>
  <si>
    <t>史</t>
    <rPh sb="0" eb="1">
      <t>シ</t>
    </rPh>
    <phoneticPr fontId="2"/>
  </si>
  <si>
    <t>岡部</t>
    <rPh sb="0" eb="2">
      <t>オカベ</t>
    </rPh>
    <phoneticPr fontId="2"/>
  </si>
  <si>
    <t>梅田</t>
    <rPh sb="0" eb="2">
      <t>ウメダ</t>
    </rPh>
    <phoneticPr fontId="2"/>
  </si>
  <si>
    <t>小田原</t>
    <rPh sb="0" eb="3">
      <t>オダワラ</t>
    </rPh>
    <phoneticPr fontId="2"/>
  </si>
  <si>
    <t>３リーグ</t>
    <phoneticPr fontId="2"/>
  </si>
  <si>
    <t>４リーグ</t>
    <phoneticPr fontId="2"/>
  </si>
  <si>
    <t>５リーグ</t>
    <phoneticPr fontId="2"/>
  </si>
  <si>
    <t>決勝トーナメント（各リーグ１・２位）</t>
    <rPh sb="0" eb="2">
      <t>ケッショウ</t>
    </rPh>
    <rPh sb="9" eb="10">
      <t>カク</t>
    </rPh>
    <rPh sb="16" eb="17">
      <t>イ</t>
    </rPh>
    <phoneticPr fontId="2"/>
  </si>
  <si>
    <t>4-1</t>
    <phoneticPr fontId="2"/>
  </si>
  <si>
    <t>優勝</t>
    <rPh sb="0" eb="2">
      <t>ユウショウ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</si>
  <si>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</si>
  <si>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</si>
  <si>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交流トーナメント（各リーグ３・４位）</t>
    <rPh sb="0" eb="2">
      <t>コウリュウ</t>
    </rPh>
    <rPh sb="9" eb="10">
      <t>カク</t>
    </rPh>
    <rPh sb="16" eb="17">
      <t>イ</t>
    </rPh>
    <phoneticPr fontId="2"/>
  </si>
  <si>
    <t>2-3</t>
    <phoneticPr fontId="2"/>
  </si>
  <si>
    <t>1-4</t>
    <phoneticPr fontId="2"/>
  </si>
  <si>
    <t>１位</t>
    <rPh sb="1" eb="2">
      <t>イ</t>
    </rPh>
    <phoneticPr fontId="2"/>
  </si>
  <si>
    <t>■男子団体戦　１８０歳以上</t>
    <rPh sb="1" eb="3">
      <t>ダンシ</t>
    </rPh>
    <rPh sb="3" eb="6">
      <t>ダンタイセン</t>
    </rPh>
    <rPh sb="10" eb="11">
      <t>サイ</t>
    </rPh>
    <rPh sb="11" eb="13">
      <t>イジョウ</t>
    </rPh>
    <phoneticPr fontId="2"/>
  </si>
  <si>
    <t>■女子団体戦　Ａ・Ｂランク</t>
    <rPh sb="1" eb="3">
      <t>ジョシ</t>
    </rPh>
    <rPh sb="3" eb="6">
      <t>ダンタイセン</t>
    </rPh>
    <phoneticPr fontId="2"/>
  </si>
  <si>
    <t>■女子団体戦　Ｃランク</t>
    <rPh sb="1" eb="3">
      <t>ジョシ</t>
    </rPh>
    <rPh sb="3" eb="6">
      <t>ダンタイセン</t>
    </rPh>
    <phoneticPr fontId="2"/>
  </si>
  <si>
    <t>アマテラス卓球場</t>
    <rPh sb="5" eb="8">
      <t>タッキュウジョウ</t>
    </rPh>
    <phoneticPr fontId="2"/>
  </si>
  <si>
    <t>相模原</t>
    <rPh sb="0" eb="3">
      <t>サガミハラ</t>
    </rPh>
    <phoneticPr fontId="2"/>
  </si>
  <si>
    <t>武山（莉）</t>
    <rPh sb="0" eb="2">
      <t>タケヤマ</t>
    </rPh>
    <rPh sb="3" eb="4">
      <t>リ</t>
    </rPh>
    <phoneticPr fontId="2"/>
  </si>
  <si>
    <t>武山（真）</t>
    <rPh sb="0" eb="2">
      <t>タケヤマ</t>
    </rPh>
    <rPh sb="3" eb="4">
      <t>マ</t>
    </rPh>
    <phoneticPr fontId="2"/>
  </si>
  <si>
    <t>②</t>
    <phoneticPr fontId="2"/>
  </si>
  <si>
    <t>RS A</t>
    <phoneticPr fontId="2"/>
  </si>
  <si>
    <t>藤原</t>
    <rPh sb="0" eb="2">
      <t>フジワラ</t>
    </rPh>
    <phoneticPr fontId="2"/>
  </si>
  <si>
    <t>高田</t>
    <rPh sb="0" eb="2">
      <t>タカダ</t>
    </rPh>
    <phoneticPr fontId="2"/>
  </si>
  <si>
    <t>RS B</t>
    <phoneticPr fontId="2"/>
  </si>
  <si>
    <t>大久保</t>
    <rPh sb="0" eb="3">
      <t>オオクボ</t>
    </rPh>
    <phoneticPr fontId="2"/>
  </si>
  <si>
    <t>杉浦</t>
    <rPh sb="0" eb="2">
      <t>スギウラ</t>
    </rPh>
    <phoneticPr fontId="2"/>
  </si>
  <si>
    <t>みずき</t>
    <phoneticPr fontId="2"/>
  </si>
  <si>
    <t>麻生</t>
    <rPh sb="0" eb="2">
      <t>アソウ</t>
    </rPh>
    <phoneticPr fontId="2"/>
  </si>
  <si>
    <t>島根</t>
    <rPh sb="0" eb="2">
      <t>シマネ</t>
    </rPh>
    <phoneticPr fontId="2"/>
  </si>
  <si>
    <t>古屋</t>
    <rPh sb="0" eb="2">
      <t>フルヤ</t>
    </rPh>
    <phoneticPr fontId="2"/>
  </si>
  <si>
    <t>ハニワ卓球センター</t>
    <rPh sb="3" eb="5">
      <t>タッキュウ</t>
    </rPh>
    <phoneticPr fontId="2"/>
  </si>
  <si>
    <t>能島</t>
    <rPh sb="0" eb="2">
      <t>ノウジマ</t>
    </rPh>
    <phoneticPr fontId="2"/>
  </si>
  <si>
    <t>箱田</t>
    <rPh sb="0" eb="2">
      <t>ハコダ</t>
    </rPh>
    <phoneticPr fontId="2"/>
  </si>
  <si>
    <t>木村</t>
    <rPh sb="0" eb="2">
      <t>キムラ</t>
    </rPh>
    <phoneticPr fontId="2"/>
  </si>
  <si>
    <t>ぽけっとTMW A</t>
    <phoneticPr fontId="2"/>
  </si>
  <si>
    <t>ぽけっとTMW B</t>
    <phoneticPr fontId="2"/>
  </si>
  <si>
    <t>柄澤</t>
    <rPh sb="0" eb="2">
      <t>カラサワ</t>
    </rPh>
    <phoneticPr fontId="2"/>
  </si>
  <si>
    <t>西村</t>
    <rPh sb="0" eb="2">
      <t>ニシムラ</t>
    </rPh>
    <phoneticPr fontId="2"/>
  </si>
  <si>
    <t>関野</t>
    <rPh sb="0" eb="2">
      <t>セキノ</t>
    </rPh>
    <phoneticPr fontId="2"/>
  </si>
  <si>
    <t>塩崎</t>
    <rPh sb="0" eb="2">
      <t>シオザキ</t>
    </rPh>
    <phoneticPr fontId="2"/>
  </si>
  <si>
    <t>村本</t>
    <rPh sb="0" eb="2">
      <t>ムラモト</t>
    </rPh>
    <phoneticPr fontId="2"/>
  </si>
  <si>
    <t>IOT</t>
    <phoneticPr fontId="2"/>
  </si>
  <si>
    <t>入江</t>
    <rPh sb="0" eb="2">
      <t>イリエ</t>
    </rPh>
    <phoneticPr fontId="2"/>
  </si>
  <si>
    <t>小野</t>
    <rPh sb="0" eb="2">
      <t>オノ</t>
    </rPh>
    <phoneticPr fontId="2"/>
  </si>
  <si>
    <t>田中</t>
    <rPh sb="0" eb="2">
      <t>タナカ</t>
    </rPh>
    <phoneticPr fontId="2"/>
  </si>
  <si>
    <t>すみれ</t>
    <phoneticPr fontId="2"/>
  </si>
  <si>
    <t>片倉</t>
    <rPh sb="0" eb="2">
      <t>カタクラ</t>
    </rPh>
    <phoneticPr fontId="2"/>
  </si>
  <si>
    <t>福冨</t>
    <rPh sb="0" eb="2">
      <t>フクトミ</t>
    </rPh>
    <phoneticPr fontId="2"/>
  </si>
  <si>
    <t>小田</t>
    <rPh sb="0" eb="2">
      <t>オダ</t>
    </rPh>
    <phoneticPr fontId="2"/>
  </si>
  <si>
    <t>ハニワ卓球センターA</t>
    <rPh sb="3" eb="5">
      <t>タッキュウ</t>
    </rPh>
    <phoneticPr fontId="2"/>
  </si>
  <si>
    <t>伊勢原</t>
    <rPh sb="0" eb="3">
      <t>イセハラ</t>
    </rPh>
    <phoneticPr fontId="2"/>
  </si>
  <si>
    <t>阿部</t>
    <rPh sb="0" eb="2">
      <t>アベ</t>
    </rPh>
    <phoneticPr fontId="2"/>
  </si>
  <si>
    <t>小幡</t>
    <rPh sb="0" eb="2">
      <t>オバタ</t>
    </rPh>
    <phoneticPr fontId="2"/>
  </si>
  <si>
    <t>山田</t>
    <rPh sb="0" eb="2">
      <t>ヤマダ</t>
    </rPh>
    <phoneticPr fontId="2"/>
  </si>
  <si>
    <t>ハニワ卓球センターB</t>
    <rPh sb="3" eb="5">
      <t>タッキュウ</t>
    </rPh>
    <phoneticPr fontId="2"/>
  </si>
  <si>
    <t>杉森</t>
    <rPh sb="0" eb="2">
      <t>スギモリ</t>
    </rPh>
    <phoneticPr fontId="2"/>
  </si>
  <si>
    <t>木村</t>
    <rPh sb="0" eb="2">
      <t>キムラ</t>
    </rPh>
    <phoneticPr fontId="2"/>
  </si>
  <si>
    <t>堀</t>
    <rPh sb="0" eb="1">
      <t>ホリ</t>
    </rPh>
    <phoneticPr fontId="2"/>
  </si>
  <si>
    <t>②</t>
    <phoneticPr fontId="2"/>
  </si>
  <si>
    <t>ゴルベテ・美しが丘クラブ</t>
    <rPh sb="5" eb="6">
      <t>ウツク</t>
    </rPh>
    <rPh sb="8" eb="9">
      <t>オカ</t>
    </rPh>
    <phoneticPr fontId="2"/>
  </si>
  <si>
    <t>東京</t>
    <rPh sb="0" eb="2">
      <t>トウキョウ</t>
    </rPh>
    <phoneticPr fontId="2"/>
  </si>
  <si>
    <t>杉木</t>
    <rPh sb="0" eb="2">
      <t>スギキ</t>
    </rPh>
    <phoneticPr fontId="2"/>
  </si>
  <si>
    <t>石井</t>
    <rPh sb="0" eb="2">
      <t>イシイ</t>
    </rPh>
    <phoneticPr fontId="2"/>
  </si>
  <si>
    <t>山本</t>
    <rPh sb="0" eb="2">
      <t>ヤマモト</t>
    </rPh>
    <phoneticPr fontId="2"/>
  </si>
  <si>
    <t>ひつじ会</t>
    <rPh sb="3" eb="4">
      <t>カイ</t>
    </rPh>
    <phoneticPr fontId="2"/>
  </si>
  <si>
    <t>衛本</t>
    <rPh sb="0" eb="2">
      <t>エモト</t>
    </rPh>
    <phoneticPr fontId="2"/>
  </si>
  <si>
    <t>小黒</t>
    <rPh sb="0" eb="2">
      <t>オグロ</t>
    </rPh>
    <phoneticPr fontId="2"/>
  </si>
  <si>
    <t>安達</t>
    <rPh sb="0" eb="2">
      <t>アダチ</t>
    </rPh>
    <phoneticPr fontId="2"/>
  </si>
  <si>
    <t>湘南NIKK</t>
    <rPh sb="0" eb="2">
      <t>ショウナン</t>
    </rPh>
    <phoneticPr fontId="2"/>
  </si>
  <si>
    <t>藤沢</t>
    <rPh sb="0" eb="2">
      <t>フジサワ</t>
    </rPh>
    <phoneticPr fontId="2"/>
  </si>
  <si>
    <t>飯島</t>
    <rPh sb="0" eb="2">
      <t>イイジマ</t>
    </rPh>
    <phoneticPr fontId="2"/>
  </si>
  <si>
    <t>今泉</t>
    <rPh sb="0" eb="2">
      <t>イマイズミ</t>
    </rPh>
    <phoneticPr fontId="2"/>
  </si>
  <si>
    <t>今角</t>
    <rPh sb="0" eb="1">
      <t>イマ</t>
    </rPh>
    <rPh sb="1" eb="2">
      <t>ツノ</t>
    </rPh>
    <phoneticPr fontId="2"/>
  </si>
  <si>
    <t>ぽけっとTMW</t>
    <phoneticPr fontId="2"/>
  </si>
  <si>
    <t>秦野</t>
    <rPh sb="0" eb="2">
      <t>ハダノ</t>
    </rPh>
    <phoneticPr fontId="2"/>
  </si>
  <si>
    <t>池田</t>
    <rPh sb="0" eb="2">
      <t>イケダ</t>
    </rPh>
    <phoneticPr fontId="2"/>
  </si>
  <si>
    <t>荒木</t>
    <rPh sb="0" eb="2">
      <t>アラキ</t>
    </rPh>
    <phoneticPr fontId="2"/>
  </si>
  <si>
    <t>田中</t>
    <rPh sb="0" eb="2">
      <t>タナカ</t>
    </rPh>
    <phoneticPr fontId="2"/>
  </si>
  <si>
    <t>朝日クラブ</t>
    <rPh sb="0" eb="2">
      <t>アサヒ</t>
    </rPh>
    <phoneticPr fontId="2"/>
  </si>
  <si>
    <t>さいたま</t>
    <phoneticPr fontId="2"/>
  </si>
  <si>
    <t>玉置</t>
    <rPh sb="0" eb="2">
      <t>タマキ</t>
    </rPh>
    <phoneticPr fontId="2"/>
  </si>
  <si>
    <t>間宮</t>
    <rPh sb="0" eb="2">
      <t>マミヤ</t>
    </rPh>
    <phoneticPr fontId="2"/>
  </si>
  <si>
    <t>大谷</t>
    <rPh sb="0" eb="2">
      <t>オオタニ</t>
    </rPh>
    <phoneticPr fontId="2"/>
  </si>
  <si>
    <t>北條クラブ</t>
    <rPh sb="0" eb="2">
      <t>ホウジョウ</t>
    </rPh>
    <phoneticPr fontId="2"/>
  </si>
  <si>
    <t>中郡</t>
    <rPh sb="0" eb="2">
      <t>ナカグン</t>
    </rPh>
    <phoneticPr fontId="2"/>
  </si>
  <si>
    <t>高井</t>
    <rPh sb="0" eb="2">
      <t>タカイ</t>
    </rPh>
    <phoneticPr fontId="2"/>
  </si>
  <si>
    <t>TEAM G2</t>
    <phoneticPr fontId="2"/>
  </si>
  <si>
    <t>柴崎</t>
    <rPh sb="0" eb="2">
      <t>シバザキ</t>
    </rPh>
    <phoneticPr fontId="2"/>
  </si>
  <si>
    <t>中村</t>
    <rPh sb="0" eb="2">
      <t>ナカムラ</t>
    </rPh>
    <phoneticPr fontId="2"/>
  </si>
  <si>
    <t>熊澤</t>
    <rPh sb="0" eb="2">
      <t>クマザワ</t>
    </rPh>
    <phoneticPr fontId="2"/>
  </si>
  <si>
    <t>RS</t>
    <phoneticPr fontId="2"/>
  </si>
  <si>
    <t>綾部</t>
    <rPh sb="0" eb="2">
      <t>アヤベ</t>
    </rPh>
    <phoneticPr fontId="2"/>
  </si>
  <si>
    <t>馬場</t>
    <rPh sb="0" eb="2">
      <t>ババ</t>
    </rPh>
    <phoneticPr fontId="2"/>
  </si>
  <si>
    <t>青木</t>
    <rPh sb="0" eb="2">
      <t>アオキ</t>
    </rPh>
    <phoneticPr fontId="2"/>
  </si>
  <si>
    <t>卓友会B</t>
    <rPh sb="0" eb="2">
      <t>タクトモ</t>
    </rPh>
    <rPh sb="2" eb="3">
      <t>カイ</t>
    </rPh>
    <phoneticPr fontId="2"/>
  </si>
  <si>
    <t>島袋</t>
    <rPh sb="0" eb="2">
      <t>シマブクロ</t>
    </rPh>
    <phoneticPr fontId="2"/>
  </si>
  <si>
    <t>山崎</t>
    <rPh sb="0" eb="2">
      <t>ヤマザキ</t>
    </rPh>
    <phoneticPr fontId="2"/>
  </si>
  <si>
    <t>井上</t>
    <rPh sb="0" eb="2">
      <t>イノウエ</t>
    </rPh>
    <phoneticPr fontId="2"/>
  </si>
  <si>
    <t>卓友会A</t>
    <rPh sb="0" eb="1">
      <t>タク</t>
    </rPh>
    <rPh sb="1" eb="2">
      <t>トモ</t>
    </rPh>
    <rPh sb="2" eb="3">
      <t>カイ</t>
    </rPh>
    <phoneticPr fontId="2"/>
  </si>
  <si>
    <t>森</t>
    <rPh sb="0" eb="1">
      <t>モリ</t>
    </rPh>
    <phoneticPr fontId="2"/>
  </si>
  <si>
    <t>岩元</t>
    <rPh sb="0" eb="2">
      <t>イワモト</t>
    </rPh>
    <phoneticPr fontId="2"/>
  </si>
  <si>
    <t>長谷川</t>
    <rPh sb="0" eb="3">
      <t>ハセガワ</t>
    </rPh>
    <phoneticPr fontId="2"/>
  </si>
  <si>
    <t>なずな</t>
    <phoneticPr fontId="2"/>
  </si>
  <si>
    <t>折田</t>
    <rPh sb="0" eb="2">
      <t>オリタ</t>
    </rPh>
    <phoneticPr fontId="2"/>
  </si>
  <si>
    <t>内田</t>
    <rPh sb="0" eb="2">
      <t>ウチダ</t>
    </rPh>
    <phoneticPr fontId="2"/>
  </si>
  <si>
    <t>今村</t>
    <rPh sb="0" eb="2">
      <t>イマムラ</t>
    </rPh>
    <phoneticPr fontId="2"/>
  </si>
  <si>
    <t>高見</t>
    <rPh sb="0" eb="2">
      <t>タカミ</t>
    </rPh>
    <phoneticPr fontId="2"/>
  </si>
  <si>
    <t>刑部</t>
    <rPh sb="0" eb="2">
      <t>オサカベ</t>
    </rPh>
    <phoneticPr fontId="2"/>
  </si>
  <si>
    <t>加藤</t>
    <rPh sb="0" eb="2">
      <t>カトウ</t>
    </rPh>
    <phoneticPr fontId="2"/>
  </si>
  <si>
    <t>③</t>
    <phoneticPr fontId="2"/>
  </si>
  <si>
    <t>富士ファミリー</t>
    <rPh sb="0" eb="2">
      <t>フジ</t>
    </rPh>
    <phoneticPr fontId="2"/>
  </si>
  <si>
    <t>立木</t>
    <rPh sb="0" eb="2">
      <t>タチキ</t>
    </rPh>
    <phoneticPr fontId="2"/>
  </si>
  <si>
    <t>A.J.C.C</t>
    <phoneticPr fontId="2"/>
  </si>
  <si>
    <t>石塚</t>
    <rPh sb="0" eb="2">
      <t>イシヅカ</t>
    </rPh>
    <phoneticPr fontId="2"/>
  </si>
  <si>
    <t>大日向</t>
    <rPh sb="0" eb="3">
      <t>オオヒナタ</t>
    </rPh>
    <phoneticPr fontId="2"/>
  </si>
  <si>
    <t>アマテラス卓球場A</t>
    <rPh sb="5" eb="8">
      <t>タッキュウジョウ</t>
    </rPh>
    <phoneticPr fontId="2"/>
  </si>
  <si>
    <t>相模原</t>
    <rPh sb="0" eb="3">
      <t>サガミハラ</t>
    </rPh>
    <phoneticPr fontId="2"/>
  </si>
  <si>
    <t>星</t>
    <rPh sb="0" eb="1">
      <t>ホシ</t>
    </rPh>
    <phoneticPr fontId="2"/>
  </si>
  <si>
    <t>森屋</t>
    <rPh sb="0" eb="2">
      <t>モリヤ</t>
    </rPh>
    <phoneticPr fontId="2"/>
  </si>
  <si>
    <t>降幡</t>
    <rPh sb="0" eb="2">
      <t>フルハタ</t>
    </rPh>
    <phoneticPr fontId="2"/>
  </si>
  <si>
    <t>アマテラス卓球場B</t>
    <rPh sb="5" eb="8">
      <t>タッキュウジョウ</t>
    </rPh>
    <phoneticPr fontId="2"/>
  </si>
  <si>
    <t>畑野</t>
    <rPh sb="0" eb="2">
      <t>ハタノ</t>
    </rPh>
    <phoneticPr fontId="2"/>
  </si>
  <si>
    <t>野口</t>
    <rPh sb="0" eb="2">
      <t>ノグチ</t>
    </rPh>
    <phoneticPr fontId="2"/>
  </si>
  <si>
    <t>アマテラス卓球場C</t>
    <rPh sb="5" eb="8">
      <t>タッキュウジョウ</t>
    </rPh>
    <phoneticPr fontId="2"/>
  </si>
  <si>
    <t>細江</t>
    <rPh sb="0" eb="2">
      <t>ホソエ</t>
    </rPh>
    <phoneticPr fontId="2"/>
  </si>
  <si>
    <t>竹内</t>
    <rPh sb="0" eb="2">
      <t>タケウチ</t>
    </rPh>
    <phoneticPr fontId="2"/>
  </si>
  <si>
    <t>仲田</t>
    <rPh sb="0" eb="2">
      <t>ナカタ</t>
    </rPh>
    <phoneticPr fontId="2"/>
  </si>
  <si>
    <t>RIP</t>
    <phoneticPr fontId="2"/>
  </si>
  <si>
    <t>増田</t>
    <rPh sb="0" eb="2">
      <t>マスダ</t>
    </rPh>
    <phoneticPr fontId="2"/>
  </si>
  <si>
    <t>鈴木</t>
    <rPh sb="0" eb="2">
      <t>スズキ</t>
    </rPh>
    <phoneticPr fontId="2"/>
  </si>
  <si>
    <t>斉藤</t>
    <rPh sb="0" eb="2">
      <t>サイトウ</t>
    </rPh>
    <phoneticPr fontId="2"/>
  </si>
  <si>
    <t>T.C.稲取</t>
    <rPh sb="4" eb="6">
      <t>イナトリ</t>
    </rPh>
    <phoneticPr fontId="2"/>
  </si>
  <si>
    <t>東伊豆</t>
    <rPh sb="0" eb="1">
      <t>ヒガシ</t>
    </rPh>
    <rPh sb="1" eb="3">
      <t>イズ</t>
    </rPh>
    <phoneticPr fontId="2"/>
  </si>
  <si>
    <t>古屋</t>
    <rPh sb="0" eb="2">
      <t>フルヤ</t>
    </rPh>
    <phoneticPr fontId="2"/>
  </si>
  <si>
    <t>平山</t>
    <rPh sb="0" eb="2">
      <t>ヒラヤマ</t>
    </rPh>
    <phoneticPr fontId="2"/>
  </si>
  <si>
    <t>楠山</t>
    <rPh sb="0" eb="2">
      <t>クスヤマ</t>
    </rPh>
    <phoneticPr fontId="2"/>
  </si>
  <si>
    <t>たなかクラブC</t>
    <phoneticPr fontId="2"/>
  </si>
  <si>
    <t>小田原</t>
    <rPh sb="0" eb="3">
      <t>オダワラ</t>
    </rPh>
    <phoneticPr fontId="2"/>
  </si>
  <si>
    <t>渡邉</t>
    <rPh sb="0" eb="2">
      <t>ワタナベ</t>
    </rPh>
    <phoneticPr fontId="2"/>
  </si>
  <si>
    <t>出口</t>
    <rPh sb="0" eb="2">
      <t>デグチ</t>
    </rPh>
    <phoneticPr fontId="2"/>
  </si>
  <si>
    <t>長谷</t>
    <rPh sb="0" eb="2">
      <t>ハセ</t>
    </rPh>
    <phoneticPr fontId="2"/>
  </si>
  <si>
    <t>たなかクラブB</t>
    <phoneticPr fontId="2"/>
  </si>
  <si>
    <t>富岡</t>
    <rPh sb="0" eb="2">
      <t>トミオカ</t>
    </rPh>
    <phoneticPr fontId="2"/>
  </si>
  <si>
    <t>坂留</t>
    <rPh sb="0" eb="2">
      <t>サカドメ</t>
    </rPh>
    <phoneticPr fontId="2"/>
  </si>
  <si>
    <t>たなかクラブA</t>
    <phoneticPr fontId="2"/>
  </si>
  <si>
    <t>茂田（航）</t>
    <rPh sb="0" eb="2">
      <t>シゲタ</t>
    </rPh>
    <rPh sb="3" eb="4">
      <t>ワタル</t>
    </rPh>
    <phoneticPr fontId="2"/>
  </si>
  <si>
    <t>茂田（翔）</t>
    <rPh sb="0" eb="2">
      <t>シゲタ</t>
    </rPh>
    <rPh sb="3" eb="4">
      <t>ショウ</t>
    </rPh>
    <phoneticPr fontId="2"/>
  </si>
  <si>
    <t>茂田（悠）</t>
    <rPh sb="0" eb="2">
      <t>シゲタ</t>
    </rPh>
    <rPh sb="3" eb="4">
      <t>ユウ</t>
    </rPh>
    <phoneticPr fontId="2"/>
  </si>
  <si>
    <t>村山</t>
    <rPh sb="0" eb="2">
      <t>ムラヤマ</t>
    </rPh>
    <phoneticPr fontId="2"/>
  </si>
  <si>
    <t>③</t>
    <phoneticPr fontId="2"/>
  </si>
  <si>
    <t>今井</t>
    <rPh sb="0" eb="2">
      <t>イマイ</t>
    </rPh>
    <phoneticPr fontId="2"/>
  </si>
  <si>
    <t>能島</t>
    <rPh sb="0" eb="2">
      <t>ノウジマ</t>
    </rPh>
    <phoneticPr fontId="2"/>
  </si>
  <si>
    <t>細野</t>
    <rPh sb="0" eb="2">
      <t>ホソノ</t>
    </rPh>
    <phoneticPr fontId="2"/>
  </si>
  <si>
    <t>宗像</t>
    <rPh sb="0" eb="2">
      <t>ムネカタ</t>
    </rPh>
    <phoneticPr fontId="2"/>
  </si>
  <si>
    <t>会田</t>
    <rPh sb="0" eb="2">
      <t>アイダ</t>
    </rPh>
    <phoneticPr fontId="2"/>
  </si>
  <si>
    <t>T.C.達磨+小田原市役所B</t>
    <rPh sb="4" eb="6">
      <t>ダルマ</t>
    </rPh>
    <rPh sb="7" eb="10">
      <t>オダワラ</t>
    </rPh>
    <rPh sb="10" eb="13">
      <t>シヤクショ</t>
    </rPh>
    <phoneticPr fontId="2"/>
  </si>
  <si>
    <t>秦野・小田原</t>
    <rPh sb="0" eb="2">
      <t>ハダノ</t>
    </rPh>
    <rPh sb="3" eb="6">
      <t>オダワラ</t>
    </rPh>
    <phoneticPr fontId="2"/>
  </si>
  <si>
    <t>小川</t>
    <rPh sb="0" eb="2">
      <t>オガワ</t>
    </rPh>
    <phoneticPr fontId="2"/>
  </si>
  <si>
    <t>小野</t>
    <rPh sb="0" eb="2">
      <t>オノ</t>
    </rPh>
    <phoneticPr fontId="2"/>
  </si>
  <si>
    <t>伊地</t>
    <rPh sb="0" eb="2">
      <t>イチ</t>
    </rPh>
    <phoneticPr fontId="2"/>
  </si>
  <si>
    <t>T.C.達磨+小田原市役所A</t>
    <rPh sb="4" eb="6">
      <t>ダルマ</t>
    </rPh>
    <rPh sb="7" eb="13">
      <t>オダワラシヤクショ</t>
    </rPh>
    <phoneticPr fontId="2"/>
  </si>
  <si>
    <t>山岸</t>
    <rPh sb="0" eb="2">
      <t>ヤマギシ</t>
    </rPh>
    <phoneticPr fontId="2"/>
  </si>
  <si>
    <t>青木</t>
    <rPh sb="0" eb="2">
      <t>アオキ</t>
    </rPh>
    <phoneticPr fontId="2"/>
  </si>
  <si>
    <t>渡辺</t>
    <rPh sb="0" eb="2">
      <t>ワタナベ</t>
    </rPh>
    <phoneticPr fontId="2"/>
  </si>
  <si>
    <t>TC.達磨</t>
    <rPh sb="3" eb="5">
      <t>ダルマ</t>
    </rPh>
    <phoneticPr fontId="2"/>
  </si>
  <si>
    <t>原</t>
    <rPh sb="0" eb="1">
      <t>ハラ</t>
    </rPh>
    <phoneticPr fontId="2"/>
  </si>
  <si>
    <t>瀬戸</t>
    <rPh sb="0" eb="2">
      <t>セト</t>
    </rPh>
    <phoneticPr fontId="2"/>
  </si>
  <si>
    <t>渡部</t>
    <rPh sb="0" eb="2">
      <t>ワタベ</t>
    </rPh>
    <phoneticPr fontId="2"/>
  </si>
  <si>
    <t>T.T.ATSUGI</t>
    <phoneticPr fontId="2"/>
  </si>
  <si>
    <t>厚木</t>
    <rPh sb="0" eb="2">
      <t>アツギ</t>
    </rPh>
    <phoneticPr fontId="2"/>
  </si>
  <si>
    <t>岡澤</t>
    <rPh sb="0" eb="2">
      <t>オカザワ</t>
    </rPh>
    <phoneticPr fontId="2"/>
  </si>
  <si>
    <t>佐久田</t>
    <rPh sb="0" eb="3">
      <t>サクタ</t>
    </rPh>
    <phoneticPr fontId="2"/>
  </si>
  <si>
    <t>松平</t>
    <rPh sb="0" eb="2">
      <t>マツダイラ</t>
    </rPh>
    <phoneticPr fontId="2"/>
  </si>
  <si>
    <t>おかけん！+ファイターズ</t>
    <phoneticPr fontId="2"/>
  </si>
  <si>
    <t>大和</t>
    <rPh sb="0" eb="2">
      <t>ヤマト</t>
    </rPh>
    <phoneticPr fontId="2"/>
  </si>
  <si>
    <t>金子</t>
    <rPh sb="0" eb="2">
      <t>カネコ</t>
    </rPh>
    <phoneticPr fontId="2"/>
  </si>
  <si>
    <t>下田</t>
    <rPh sb="0" eb="2">
      <t>シモダ</t>
    </rPh>
    <phoneticPr fontId="2"/>
  </si>
  <si>
    <t>福島</t>
    <rPh sb="0" eb="2">
      <t>フクシマ</t>
    </rPh>
    <phoneticPr fontId="2"/>
  </si>
  <si>
    <t>３位決定戦</t>
    <rPh sb="1" eb="2">
      <t>イ</t>
    </rPh>
    <rPh sb="2" eb="5">
      <t>ケッテイセン</t>
    </rPh>
    <phoneticPr fontId="2"/>
  </si>
  <si>
    <t>交流トーナメント（各リーグ３位）</t>
    <rPh sb="0" eb="2">
      <t>コウリュウ</t>
    </rPh>
    <rPh sb="9" eb="10">
      <t>カク</t>
    </rPh>
    <rPh sb="14" eb="15">
      <t>イ</t>
    </rPh>
    <phoneticPr fontId="2"/>
  </si>
  <si>
    <t>三井</t>
    <rPh sb="0" eb="2">
      <t>ミツイ</t>
    </rPh>
    <phoneticPr fontId="2"/>
  </si>
  <si>
    <t>岸田</t>
    <rPh sb="0" eb="2">
      <t>キシダ</t>
    </rPh>
    <phoneticPr fontId="2"/>
  </si>
  <si>
    <t>植木</t>
    <rPh sb="0" eb="2">
      <t>ウエキ</t>
    </rPh>
    <phoneticPr fontId="2"/>
  </si>
  <si>
    <t>鈴野</t>
    <rPh sb="0" eb="2">
      <t>スズノ</t>
    </rPh>
    <phoneticPr fontId="2"/>
  </si>
  <si>
    <t>予選リーグ</t>
    <rPh sb="0" eb="2">
      <t>ヨセン</t>
    </rPh>
    <phoneticPr fontId="2"/>
  </si>
  <si>
    <t>〇2-0</t>
    <phoneticPr fontId="2"/>
  </si>
  <si>
    <t>〇2-1</t>
    <phoneticPr fontId="2"/>
  </si>
  <si>
    <t>×0-2</t>
    <phoneticPr fontId="2"/>
  </si>
  <si>
    <t>×1-2</t>
    <phoneticPr fontId="2"/>
  </si>
  <si>
    <t>2-0</t>
    <phoneticPr fontId="2"/>
  </si>
  <si>
    <t>×0-2</t>
    <phoneticPr fontId="2"/>
  </si>
  <si>
    <t>〇2-0</t>
    <phoneticPr fontId="2"/>
  </si>
  <si>
    <t>〇2-1</t>
    <phoneticPr fontId="2"/>
  </si>
  <si>
    <t>2-0</t>
    <phoneticPr fontId="2"/>
  </si>
  <si>
    <t>0-2</t>
    <phoneticPr fontId="2"/>
  </si>
  <si>
    <t>1-1</t>
    <phoneticPr fontId="2"/>
  </si>
  <si>
    <t>4</t>
    <phoneticPr fontId="2"/>
  </si>
  <si>
    <t>3</t>
    <phoneticPr fontId="2"/>
  </si>
  <si>
    <t>2</t>
    <phoneticPr fontId="2"/>
  </si>
  <si>
    <t>1</t>
    <phoneticPr fontId="2"/>
  </si>
  <si>
    <t>北條クラブ</t>
    <rPh sb="0" eb="2">
      <t>ホウジョウ</t>
    </rPh>
    <phoneticPr fontId="2"/>
  </si>
  <si>
    <t>（中郡）</t>
    <rPh sb="1" eb="3">
      <t>ナカグン</t>
    </rPh>
    <phoneticPr fontId="2"/>
  </si>
  <si>
    <t>卓友会B</t>
    <rPh sb="0" eb="1">
      <t>タク</t>
    </rPh>
    <rPh sb="1" eb="3">
      <t>ユウカイ</t>
    </rPh>
    <phoneticPr fontId="2"/>
  </si>
  <si>
    <t>（海老名）</t>
    <rPh sb="1" eb="4">
      <t>エビナ</t>
    </rPh>
    <phoneticPr fontId="2"/>
  </si>
  <si>
    <t>〇2-1</t>
    <phoneticPr fontId="2"/>
  </si>
  <si>
    <t>×1-2</t>
    <phoneticPr fontId="2"/>
  </si>
  <si>
    <t>TEAM G2</t>
    <phoneticPr fontId="2"/>
  </si>
  <si>
    <t>富士ファミリー</t>
    <rPh sb="0" eb="2">
      <t>フジ</t>
    </rPh>
    <phoneticPr fontId="2"/>
  </si>
  <si>
    <t>（小田原）</t>
    <rPh sb="1" eb="4">
      <t>オダワラ</t>
    </rPh>
    <phoneticPr fontId="2"/>
  </si>
  <si>
    <t>3-0</t>
    <phoneticPr fontId="2"/>
  </si>
  <si>
    <t>RS</t>
    <phoneticPr fontId="2"/>
  </si>
  <si>
    <t>卓友会A</t>
    <rPh sb="0" eb="3">
      <t>タクユウカイ</t>
    </rPh>
    <phoneticPr fontId="2"/>
  </si>
  <si>
    <t>A.J.C.C</t>
    <phoneticPr fontId="2"/>
  </si>
  <si>
    <t>（伊勢原）</t>
    <rPh sb="1" eb="4">
      <t>イセハラ</t>
    </rPh>
    <phoneticPr fontId="2"/>
  </si>
  <si>
    <t>アマテラス卓球場A</t>
    <rPh sb="5" eb="8">
      <t>タッキュウジョウ</t>
    </rPh>
    <phoneticPr fontId="2"/>
  </si>
  <si>
    <t>（相模原）</t>
    <rPh sb="1" eb="4">
      <t>サガミハラ</t>
    </rPh>
    <phoneticPr fontId="2"/>
  </si>
  <si>
    <t>ひつじ会</t>
    <rPh sb="3" eb="4">
      <t>カイ</t>
    </rPh>
    <phoneticPr fontId="2"/>
  </si>
  <si>
    <t>（伊勢原）</t>
    <rPh sb="1" eb="4">
      <t>イセハラ</t>
    </rPh>
    <phoneticPr fontId="2"/>
  </si>
  <si>
    <t>朝日クラブ</t>
    <rPh sb="0" eb="2">
      <t>アサヒ</t>
    </rPh>
    <phoneticPr fontId="2"/>
  </si>
  <si>
    <t>（さいたま）</t>
    <phoneticPr fontId="2"/>
  </si>
  <si>
    <t>なずな</t>
    <phoneticPr fontId="2"/>
  </si>
  <si>
    <t>おかけん！+ファイターズ</t>
    <phoneticPr fontId="2"/>
  </si>
  <si>
    <t>（大和）</t>
    <rPh sb="1" eb="3">
      <t>ヤマト</t>
    </rPh>
    <phoneticPr fontId="2"/>
  </si>
  <si>
    <t>3-2</t>
    <phoneticPr fontId="2"/>
  </si>
  <si>
    <t>1-2</t>
    <phoneticPr fontId="2"/>
  </si>
  <si>
    <t>1-4</t>
    <phoneticPr fontId="2"/>
  </si>
  <si>
    <t>×1-2</t>
    <phoneticPr fontId="2"/>
  </si>
  <si>
    <t>0-2</t>
    <phoneticPr fontId="2"/>
  </si>
  <si>
    <t>T.C.稲取</t>
    <rPh sb="4" eb="6">
      <t>イナトリ</t>
    </rPh>
    <phoneticPr fontId="2"/>
  </si>
  <si>
    <t>（東伊豆）</t>
    <rPh sb="1" eb="2">
      <t>ヒガシ</t>
    </rPh>
    <rPh sb="2" eb="4">
      <t>イズ</t>
    </rPh>
    <phoneticPr fontId="2"/>
  </si>
  <si>
    <t>T.C達磨</t>
    <rPh sb="3" eb="5">
      <t>ダルマ</t>
    </rPh>
    <phoneticPr fontId="2"/>
  </si>
  <si>
    <t>（秦野）</t>
    <rPh sb="1" eb="3">
      <t>ハダノ</t>
    </rPh>
    <phoneticPr fontId="2"/>
  </si>
  <si>
    <t>1-1</t>
    <phoneticPr fontId="2"/>
  </si>
  <si>
    <t>RIP</t>
    <phoneticPr fontId="2"/>
  </si>
  <si>
    <t>たなかクラブA</t>
    <phoneticPr fontId="2"/>
  </si>
  <si>
    <t>（小田原）</t>
    <rPh sb="1" eb="4">
      <t>オダワラ</t>
    </rPh>
    <phoneticPr fontId="2"/>
  </si>
  <si>
    <t>〇2-0</t>
    <phoneticPr fontId="2"/>
  </si>
  <si>
    <t>アマテラス卓球場B</t>
    <rPh sb="5" eb="8">
      <t>タッキュウジョウ</t>
    </rPh>
    <phoneticPr fontId="2"/>
  </si>
  <si>
    <t>0-3</t>
    <phoneticPr fontId="2"/>
  </si>
  <si>
    <t>2-1</t>
    <phoneticPr fontId="2"/>
  </si>
  <si>
    <t>たなかクラブC</t>
    <phoneticPr fontId="2"/>
  </si>
  <si>
    <t>T.T.ATSUGI</t>
    <phoneticPr fontId="2"/>
  </si>
  <si>
    <t>（厚木）</t>
    <rPh sb="1" eb="3">
      <t>アツギ</t>
    </rPh>
    <phoneticPr fontId="2"/>
  </si>
  <si>
    <t>ぽけっとTMW</t>
    <phoneticPr fontId="2"/>
  </si>
  <si>
    <t>率</t>
    <rPh sb="0" eb="1">
      <t>リツ</t>
    </rPh>
    <phoneticPr fontId="2"/>
  </si>
  <si>
    <t>2/3</t>
    <phoneticPr fontId="2"/>
  </si>
  <si>
    <t>3/2</t>
    <phoneticPr fontId="2"/>
  </si>
  <si>
    <t>3/3</t>
    <phoneticPr fontId="2"/>
  </si>
  <si>
    <t>ハニワ卓球センターB</t>
    <rPh sb="3" eb="5">
      <t>タッキュウ</t>
    </rPh>
    <phoneticPr fontId="2"/>
  </si>
  <si>
    <t>たなかクラブB</t>
    <phoneticPr fontId="2"/>
  </si>
  <si>
    <t>T.C.達磨+小田原市役所B</t>
    <rPh sb="4" eb="6">
      <t>ダルマ</t>
    </rPh>
    <rPh sb="7" eb="13">
      <t>オダワラシヤクショ</t>
    </rPh>
    <phoneticPr fontId="2"/>
  </si>
  <si>
    <t>（秦野・小田原）</t>
    <rPh sb="1" eb="3">
      <t>ハダノ</t>
    </rPh>
    <rPh sb="4" eb="7">
      <t>オダワラ</t>
    </rPh>
    <phoneticPr fontId="2"/>
  </si>
  <si>
    <t>アマテラス卓球場C</t>
    <rPh sb="5" eb="8">
      <t>タッキュウジョウ</t>
    </rPh>
    <phoneticPr fontId="2"/>
  </si>
  <si>
    <t>ハニワ卓球センターA</t>
    <rPh sb="3" eb="5">
      <t>タッキュウ</t>
    </rPh>
    <phoneticPr fontId="2"/>
  </si>
  <si>
    <t>T.C.達磨+小田原市役所A</t>
    <rPh sb="4" eb="6">
      <t>ダルマ</t>
    </rPh>
    <rPh sb="7" eb="13">
      <t>オダワラシヤクショ</t>
    </rPh>
    <phoneticPr fontId="2"/>
  </si>
  <si>
    <t>×0-2</t>
    <phoneticPr fontId="2"/>
  </si>
  <si>
    <t>4-0</t>
    <phoneticPr fontId="2"/>
  </si>
  <si>
    <t>8</t>
    <phoneticPr fontId="2"/>
  </si>
  <si>
    <t>3-1</t>
    <phoneticPr fontId="2"/>
  </si>
  <si>
    <t>7</t>
    <phoneticPr fontId="2"/>
  </si>
  <si>
    <t>アマテラス卓球場</t>
    <rPh sb="5" eb="8">
      <t>タッキュウジョウ</t>
    </rPh>
    <phoneticPr fontId="2"/>
  </si>
  <si>
    <t>（相模原）</t>
    <rPh sb="1" eb="4">
      <t>サガミハラ</t>
    </rPh>
    <phoneticPr fontId="2"/>
  </si>
  <si>
    <t>RS　A</t>
    <phoneticPr fontId="2"/>
  </si>
  <si>
    <t>1-3</t>
    <phoneticPr fontId="2"/>
  </si>
  <si>
    <t>5</t>
    <phoneticPr fontId="2"/>
  </si>
  <si>
    <t>8</t>
    <phoneticPr fontId="2"/>
  </si>
  <si>
    <t>6</t>
    <phoneticPr fontId="2"/>
  </si>
  <si>
    <t>0-4</t>
    <phoneticPr fontId="2"/>
  </si>
  <si>
    <t>2-2</t>
    <phoneticPr fontId="2"/>
  </si>
  <si>
    <t>6</t>
    <phoneticPr fontId="2"/>
  </si>
  <si>
    <t>5-0</t>
    <phoneticPr fontId="2"/>
  </si>
  <si>
    <t>4-1</t>
    <phoneticPr fontId="2"/>
  </si>
  <si>
    <t>10</t>
    <phoneticPr fontId="2"/>
  </si>
  <si>
    <t>9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</si>
  <si>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</si>
  <si>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</si>
  <si>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</si>
  <si>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</si>
  <si>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</si>
  <si>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ゴルベテ・美しが丘クラブ</t>
    <rPh sb="5" eb="6">
      <t>ウツク</t>
    </rPh>
    <rPh sb="8" eb="9">
      <t>オカ</t>
    </rPh>
    <phoneticPr fontId="2"/>
  </si>
  <si>
    <t>（東京）</t>
    <rPh sb="1" eb="3">
      <t>トウキョウ</t>
    </rPh>
    <phoneticPr fontId="2"/>
  </si>
  <si>
    <t>5-0</t>
    <phoneticPr fontId="2"/>
  </si>
  <si>
    <t>10</t>
    <phoneticPr fontId="2"/>
  </si>
  <si>
    <t>1</t>
    <phoneticPr fontId="2"/>
  </si>
  <si>
    <t>9</t>
    <phoneticPr fontId="2"/>
  </si>
  <si>
    <t>2</t>
    <phoneticPr fontId="2"/>
  </si>
  <si>
    <t>7</t>
    <phoneticPr fontId="2"/>
  </si>
  <si>
    <t>6</t>
    <phoneticPr fontId="2"/>
  </si>
  <si>
    <t>（小田原）</t>
    <rPh sb="1" eb="4">
      <t>オダワラ</t>
    </rPh>
    <phoneticPr fontId="2"/>
  </si>
  <si>
    <t>（平塚）</t>
    <rPh sb="1" eb="3">
      <t>ヒラツカ</t>
    </rPh>
    <phoneticPr fontId="2"/>
  </si>
  <si>
    <t>3</t>
    <phoneticPr fontId="2"/>
  </si>
  <si>
    <t>4</t>
    <phoneticPr fontId="2"/>
  </si>
  <si>
    <t>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</si>
</sst>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auto="1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4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49" fontId="1" fillId="0" borderId="3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49" fontId="1" fillId="0" borderId="44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46" xfId="0" applyNumberFormat="1" applyFont="1" applyBorder="1" applyAlignment="1">
      <alignment horizontal="center" vertical="center"/>
    </xf>
    <xf numFmtId="49" fontId="1" fillId="0" borderId="48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49" fontId="5" fillId="0" borderId="45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shrinkToFit="1"/>
    </xf>
    <xf numFmtId="49" fontId="1" fillId="0" borderId="13" xfId="0" applyNumberFormat="1" applyFont="1" applyBorder="1" applyAlignment="1">
      <alignment horizontal="center" vertical="center" shrinkToFit="1"/>
    </xf>
    <xf numFmtId="49" fontId="1" fillId="0" borderId="19" xfId="0" applyNumberFormat="1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49" fontId="1" fillId="0" borderId="1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0" fontId="1" fillId="0" borderId="48" xfId="0" applyFont="1" applyBorder="1" applyAlignment="1">
      <alignment vertical="center"/>
    </xf>
    <xf numFmtId="0" fontId="1" fillId="0" borderId="56" xfId="0" applyFont="1" applyBorder="1" applyAlignment="1">
      <alignment vertical="center" shrinkToFit="1"/>
    </xf>
    <xf numFmtId="49" fontId="1" fillId="0" borderId="26" xfId="0" applyNumberFormat="1" applyFont="1" applyBorder="1" applyAlignment="1">
      <alignment vertical="center"/>
    </xf>
    <xf numFmtId="49" fontId="1" fillId="0" borderId="28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1" fillId="0" borderId="21" xfId="0" applyNumberFormat="1" applyFont="1" applyBorder="1" applyAlignment="1">
      <alignment horizontal="center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49" fontId="1" fillId="0" borderId="14" xfId="0" applyNumberFormat="1" applyFont="1" applyBorder="1" applyAlignment="1">
      <alignment horizontal="center" vertical="center" shrinkToFit="1"/>
    </xf>
    <xf numFmtId="49" fontId="1" fillId="0" borderId="20" xfId="0" applyNumberFormat="1" applyFont="1" applyBorder="1" applyAlignment="1">
      <alignment horizontal="center" vertical="center" shrinkToFit="1"/>
    </xf>
    <xf numFmtId="49" fontId="1" fillId="0" borderId="19" xfId="0" applyNumberFormat="1" applyFont="1" applyBorder="1" applyAlignment="1">
      <alignment vertical="center" shrinkToFit="1"/>
    </xf>
    <xf numFmtId="0" fontId="1" fillId="0" borderId="58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49" fontId="1" fillId="0" borderId="3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6" fillId="0" borderId="15" xfId="0" applyFont="1" applyBorder="1" applyAlignment="1">
      <alignment horizontal="right"/>
    </xf>
    <xf numFmtId="0" fontId="6" fillId="0" borderId="0" xfId="0" applyFont="1" applyAlignment="1">
      <alignment horizontal="left" vertical="top"/>
    </xf>
    <xf numFmtId="0" fontId="1" fillId="0" borderId="63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53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 shrinkToFit="1"/>
    </xf>
    <xf numFmtId="49" fontId="1" fillId="0" borderId="36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41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49" fontId="1" fillId="0" borderId="20" xfId="0" applyNumberFormat="1" applyFont="1" applyBorder="1" applyAlignment="1">
      <alignment vertical="center" shrinkToFit="1"/>
    </xf>
    <xf numFmtId="49" fontId="1" fillId="0" borderId="26" xfId="0" applyNumberFormat="1" applyFont="1" applyBorder="1" applyAlignment="1">
      <alignment vertical="center" shrinkToFit="1"/>
    </xf>
    <xf numFmtId="49" fontId="1" fillId="0" borderId="28" xfId="0" applyNumberFormat="1" applyFont="1" applyBorder="1" applyAlignment="1">
      <alignment vertical="center" shrinkToFit="1"/>
    </xf>
    <xf numFmtId="0" fontId="1" fillId="0" borderId="30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right"/>
    </xf>
    <xf numFmtId="0" fontId="6" fillId="0" borderId="58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5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E25E9-02BE-4D44-A4C2-18740048C8A4}">
  <dimension ref="A1:Y109"/>
  <sheetViews>
    <sheetView showGridLines="0" tabSelected="1" workbookViewId="0"/>
  </sheetViews>
  <sheetFormatPr defaultRowHeight="13.5" x14ac:dyDescent="0.15"/>
  <cols>
    <col min="1" max="21" width="4.25" style="5" customWidth="1"/>
    <col min="22" max="25" width="3.875" style="5" customWidth="1"/>
    <col min="26" max="26" width="9" style="5" customWidth="1"/>
    <col min="27" max="16384" width="9" style="5"/>
  </cols>
  <sheetData>
    <row r="1" spans="1:21" ht="15" customHeight="1" x14ac:dyDescent="0.15">
      <c r="A1" s="8" t="s">
        <v>14</v>
      </c>
      <c r="B1" s="6"/>
      <c r="C1" s="6"/>
    </row>
    <row r="2" spans="1:21" ht="15" customHeight="1" x14ac:dyDescent="0.15"/>
    <row r="3" spans="1:21" ht="15" customHeight="1" x14ac:dyDescent="0.15">
      <c r="A3" s="6" t="s">
        <v>218</v>
      </c>
      <c r="B3" s="6"/>
      <c r="C3" s="6"/>
    </row>
    <row r="4" spans="1:21" ht="18.75" customHeight="1" thickBot="1" x14ac:dyDescent="0.2">
      <c r="A4" s="9"/>
    </row>
    <row r="5" spans="1:21" ht="18.75" customHeight="1" thickBot="1" x14ac:dyDescent="0.2">
      <c r="A5" s="4" t="s">
        <v>13</v>
      </c>
      <c r="B5" s="43" t="s">
        <v>10</v>
      </c>
      <c r="C5" s="44"/>
      <c r="D5" s="44"/>
      <c r="E5" s="45"/>
      <c r="F5" s="43" t="s">
        <v>1</v>
      </c>
      <c r="G5" s="45"/>
      <c r="H5" s="43">
        <v>1</v>
      </c>
      <c r="I5" s="45"/>
      <c r="J5" s="43">
        <v>2</v>
      </c>
      <c r="K5" s="45"/>
      <c r="L5" s="43">
        <v>3</v>
      </c>
      <c r="M5" s="45"/>
      <c r="N5" s="43">
        <v>4</v>
      </c>
      <c r="O5" s="45"/>
      <c r="P5" s="43" t="s">
        <v>3</v>
      </c>
      <c r="Q5" s="45"/>
      <c r="R5" s="43" t="s">
        <v>4</v>
      </c>
      <c r="S5" s="45"/>
      <c r="T5" s="43" t="s">
        <v>5</v>
      </c>
      <c r="U5" s="46"/>
    </row>
    <row r="6" spans="1:21" ht="18.75" customHeight="1" x14ac:dyDescent="0.15">
      <c r="A6" s="1" t="s">
        <v>16</v>
      </c>
      <c r="B6" s="39" t="s">
        <v>146</v>
      </c>
      <c r="C6" s="39"/>
      <c r="D6" s="39"/>
      <c r="E6" s="39"/>
      <c r="F6" s="39" t="s">
        <v>84</v>
      </c>
      <c r="G6" s="39"/>
      <c r="H6" s="40"/>
      <c r="I6" s="40"/>
      <c r="J6" s="41" t="s">
        <v>219</v>
      </c>
      <c r="K6" s="41"/>
      <c r="L6" s="41" t="s">
        <v>219</v>
      </c>
      <c r="M6" s="41"/>
      <c r="N6" s="41" t="s">
        <v>219</v>
      </c>
      <c r="O6" s="41"/>
      <c r="P6" s="73" t="s">
        <v>243</v>
      </c>
      <c r="Q6" s="73"/>
      <c r="R6" s="41">
        <v>6</v>
      </c>
      <c r="S6" s="41"/>
      <c r="T6" s="86">
        <v>1</v>
      </c>
      <c r="U6" s="87"/>
    </row>
    <row r="7" spans="1:21" ht="18.75" customHeight="1" x14ac:dyDescent="0.15">
      <c r="A7" s="2">
        <v>2</v>
      </c>
      <c r="B7" s="31" t="s">
        <v>202</v>
      </c>
      <c r="C7" s="31"/>
      <c r="D7" s="31"/>
      <c r="E7" s="31"/>
      <c r="F7" s="31" t="s">
        <v>203</v>
      </c>
      <c r="G7" s="31"/>
      <c r="H7" s="32" t="str">
        <f>IF(J6="〇2-0","×0-2",IF(J6="〇2-1","×1-2",IF(J6="×0-2","〇2-0",IF(J6="×1-2","〇2-1",""))))</f>
        <v>×0-2</v>
      </c>
      <c r="I7" s="32"/>
      <c r="J7" s="42"/>
      <c r="K7" s="42"/>
      <c r="L7" s="32" t="s">
        <v>219</v>
      </c>
      <c r="M7" s="32"/>
      <c r="N7" s="32" t="s">
        <v>222</v>
      </c>
      <c r="O7" s="32"/>
      <c r="P7" s="61" t="s">
        <v>258</v>
      </c>
      <c r="Q7" s="61"/>
      <c r="R7" s="32">
        <v>4</v>
      </c>
      <c r="S7" s="32"/>
      <c r="T7" s="88">
        <v>3</v>
      </c>
      <c r="U7" s="89"/>
    </row>
    <row r="8" spans="1:21" ht="18.75" customHeight="1" x14ac:dyDescent="0.15">
      <c r="A8" s="2">
        <v>3</v>
      </c>
      <c r="B8" s="31" t="s">
        <v>107</v>
      </c>
      <c r="C8" s="31"/>
      <c r="D8" s="31"/>
      <c r="E8" s="31"/>
      <c r="F8" s="31" t="s">
        <v>108</v>
      </c>
      <c r="G8" s="31"/>
      <c r="H8" s="32" t="str">
        <f>IF(L6="〇2-0","×0-2",IF(L6="〇2-1","×1-2",IF(L6="×0-2","〇2-0",IF(L6="×1-2","〇2-1",""))))</f>
        <v>×0-2</v>
      </c>
      <c r="I8" s="32"/>
      <c r="J8" s="32" t="str">
        <f>IF(L7="〇2-0","×0-2",IF(L7="〇2-1","×1-2",IF(L7="×0-2","〇2-0",IF(L7="×1-2","〇2-1",""))))</f>
        <v>×0-2</v>
      </c>
      <c r="K8" s="32"/>
      <c r="L8" s="42"/>
      <c r="M8" s="42"/>
      <c r="N8" s="32" t="s">
        <v>222</v>
      </c>
      <c r="O8" s="32"/>
      <c r="P8" s="61" t="s">
        <v>272</v>
      </c>
      <c r="Q8" s="61"/>
      <c r="R8" s="32">
        <v>3</v>
      </c>
      <c r="S8" s="32"/>
      <c r="T8" s="88">
        <v>4</v>
      </c>
      <c r="U8" s="89"/>
    </row>
    <row r="9" spans="1:21" ht="18.75" customHeight="1" thickBot="1" x14ac:dyDescent="0.2">
      <c r="A9" s="3">
        <v>4</v>
      </c>
      <c r="B9" s="33" t="s">
        <v>170</v>
      </c>
      <c r="C9" s="33"/>
      <c r="D9" s="33"/>
      <c r="E9" s="33"/>
      <c r="F9" s="33" t="s">
        <v>171</v>
      </c>
      <c r="G9" s="33"/>
      <c r="H9" s="34" t="str">
        <f>IF(N6="〇2-0","×0-2",IF(N6="〇2-1","×1-2",IF(N6="×0-2","〇2-0",IF(N6="×1-2","〇2-1",""))))</f>
        <v>×0-2</v>
      </c>
      <c r="I9" s="34"/>
      <c r="J9" s="34" t="str">
        <f>IF(N7="〇2-0","×0-2",IF(N7="〇2-1","×1-2",IF(N7="×0-2","〇2-0",IF(N7="×1-2","〇2-1",""))))</f>
        <v>〇2-1</v>
      </c>
      <c r="K9" s="34"/>
      <c r="L9" s="34" t="str">
        <f>IF(N8="〇2-0","×0-2",IF(N8="〇2-1","×1-2",IF(N8="×0-2","〇2-0",IF(N8="×1-2","〇2-1",""))))</f>
        <v>〇2-1</v>
      </c>
      <c r="M9" s="34"/>
      <c r="N9" s="35"/>
      <c r="O9" s="35"/>
      <c r="P9" s="68" t="s">
        <v>273</v>
      </c>
      <c r="Q9" s="68"/>
      <c r="R9" s="34">
        <v>5</v>
      </c>
      <c r="S9" s="34"/>
      <c r="T9" s="90">
        <v>2</v>
      </c>
      <c r="U9" s="91"/>
    </row>
    <row r="10" spans="1:21" ht="18.75" customHeight="1" x14ac:dyDescent="0.15"/>
    <row r="11" spans="1:21" ht="15" customHeight="1" x14ac:dyDescent="0.15">
      <c r="B11" s="36" t="s">
        <v>2</v>
      </c>
      <c r="C11" s="37"/>
      <c r="D11" s="37"/>
      <c r="E11" s="38"/>
      <c r="F11" s="32" t="s">
        <v>7</v>
      </c>
      <c r="G11" s="32"/>
      <c r="H11" s="32"/>
      <c r="I11" s="32" t="s">
        <v>7</v>
      </c>
      <c r="J11" s="32"/>
      <c r="K11" s="32"/>
      <c r="L11" s="32" t="s">
        <v>7</v>
      </c>
      <c r="M11" s="32"/>
      <c r="N11" s="32"/>
    </row>
    <row r="12" spans="1:21" ht="15" customHeight="1" x14ac:dyDescent="0.15">
      <c r="B12" s="31" t="str">
        <f>B6</f>
        <v>A.J.C.C</v>
      </c>
      <c r="C12" s="31"/>
      <c r="D12" s="31"/>
      <c r="E12" s="31"/>
      <c r="F12" s="32" t="s">
        <v>147</v>
      </c>
      <c r="G12" s="32"/>
      <c r="H12" s="32"/>
      <c r="I12" s="32" t="s">
        <v>111</v>
      </c>
      <c r="J12" s="32"/>
      <c r="K12" s="32"/>
      <c r="L12" s="32" t="s">
        <v>148</v>
      </c>
      <c r="M12" s="32"/>
      <c r="N12" s="32"/>
    </row>
    <row r="13" spans="1:21" ht="15" customHeight="1" x14ac:dyDescent="0.15">
      <c r="B13" s="31" t="str">
        <f>B7</f>
        <v>T.T.ATSUGI</v>
      </c>
      <c r="C13" s="31"/>
      <c r="D13" s="31"/>
      <c r="E13" s="31"/>
      <c r="F13" s="32" t="s">
        <v>204</v>
      </c>
      <c r="G13" s="32"/>
      <c r="H13" s="32"/>
      <c r="I13" s="32" t="s">
        <v>205</v>
      </c>
      <c r="J13" s="32"/>
      <c r="K13" s="32"/>
      <c r="L13" s="32" t="s">
        <v>206</v>
      </c>
      <c r="M13" s="32"/>
      <c r="N13" s="32"/>
    </row>
    <row r="14" spans="1:21" ht="15" customHeight="1" x14ac:dyDescent="0.15">
      <c r="B14" s="31" t="str">
        <f>B8</f>
        <v>ぽけっとTMW</v>
      </c>
      <c r="C14" s="31"/>
      <c r="D14" s="31"/>
      <c r="E14" s="31"/>
      <c r="F14" s="32" t="s">
        <v>186</v>
      </c>
      <c r="G14" s="32"/>
      <c r="H14" s="32"/>
      <c r="I14" s="32" t="s">
        <v>187</v>
      </c>
      <c r="J14" s="32"/>
      <c r="K14" s="32"/>
      <c r="L14" s="32" t="s">
        <v>188</v>
      </c>
      <c r="M14" s="32"/>
      <c r="N14" s="32"/>
    </row>
    <row r="15" spans="1:21" ht="15" customHeight="1" x14ac:dyDescent="0.15">
      <c r="B15" s="31" t="str">
        <f>B9</f>
        <v>たなかクラブC</v>
      </c>
      <c r="C15" s="31"/>
      <c r="D15" s="31"/>
      <c r="E15" s="31"/>
      <c r="F15" s="32" t="s">
        <v>172</v>
      </c>
      <c r="G15" s="32"/>
      <c r="H15" s="32"/>
      <c r="I15" s="32" t="s">
        <v>173</v>
      </c>
      <c r="J15" s="32"/>
      <c r="K15" s="32"/>
      <c r="L15" s="32" t="s">
        <v>174</v>
      </c>
      <c r="M15" s="32"/>
      <c r="N15" s="32"/>
    </row>
    <row r="16" spans="1:21" ht="18.75" customHeight="1" thickBot="1" x14ac:dyDescent="0.2"/>
    <row r="17" spans="1:21" ht="18.75" customHeight="1" thickBot="1" x14ac:dyDescent="0.2">
      <c r="A17" s="4" t="s">
        <v>13</v>
      </c>
      <c r="B17" s="43" t="s">
        <v>12</v>
      </c>
      <c r="C17" s="44"/>
      <c r="D17" s="44"/>
      <c r="E17" s="45"/>
      <c r="F17" s="43" t="s">
        <v>1</v>
      </c>
      <c r="G17" s="45"/>
      <c r="H17" s="43">
        <v>1</v>
      </c>
      <c r="I17" s="45"/>
      <c r="J17" s="43">
        <v>2</v>
      </c>
      <c r="K17" s="45"/>
      <c r="L17" s="43">
        <v>3</v>
      </c>
      <c r="M17" s="45"/>
      <c r="N17" s="43">
        <v>4</v>
      </c>
      <c r="O17" s="45"/>
      <c r="P17" s="43" t="s">
        <v>3</v>
      </c>
      <c r="Q17" s="45"/>
      <c r="R17" s="122" t="s">
        <v>4</v>
      </c>
      <c r="S17" s="23" t="s">
        <v>278</v>
      </c>
      <c r="T17" s="43" t="s">
        <v>5</v>
      </c>
      <c r="U17" s="46"/>
    </row>
    <row r="18" spans="1:21" ht="18.75" customHeight="1" x14ac:dyDescent="0.15">
      <c r="A18" s="1">
        <v>1</v>
      </c>
      <c r="B18" s="39" t="s">
        <v>149</v>
      </c>
      <c r="C18" s="39"/>
      <c r="D18" s="39"/>
      <c r="E18" s="39"/>
      <c r="F18" s="39" t="s">
        <v>150</v>
      </c>
      <c r="G18" s="39"/>
      <c r="H18" s="40"/>
      <c r="I18" s="40"/>
      <c r="J18" s="41" t="s">
        <v>220</v>
      </c>
      <c r="K18" s="41"/>
      <c r="L18" s="41" t="s">
        <v>220</v>
      </c>
      <c r="M18" s="41"/>
      <c r="N18" s="41" t="s">
        <v>220</v>
      </c>
      <c r="O18" s="41"/>
      <c r="P18" s="73" t="s">
        <v>243</v>
      </c>
      <c r="Q18" s="73"/>
      <c r="R18" s="24">
        <v>6</v>
      </c>
      <c r="S18" s="121"/>
      <c r="T18" s="86">
        <v>1</v>
      </c>
      <c r="U18" s="87"/>
    </row>
    <row r="19" spans="1:21" ht="18.75" customHeight="1" x14ac:dyDescent="0.15">
      <c r="A19" s="2">
        <v>2</v>
      </c>
      <c r="B19" s="31" t="s">
        <v>189</v>
      </c>
      <c r="C19" s="31"/>
      <c r="D19" s="31"/>
      <c r="E19" s="31"/>
      <c r="F19" s="31" t="s">
        <v>190</v>
      </c>
      <c r="G19" s="31"/>
      <c r="H19" s="32" t="str">
        <f>IF(J18="〇2-0","×0-2",IF(J18="〇2-1","×1-2",IF(J18="×0-2","〇2-0",IF(J18="×1-2","〇2-1",""))))</f>
        <v>×1-2</v>
      </c>
      <c r="I19" s="32"/>
      <c r="J19" s="42"/>
      <c r="K19" s="42"/>
      <c r="L19" s="32" t="s">
        <v>221</v>
      </c>
      <c r="M19" s="32"/>
      <c r="N19" s="32" t="s">
        <v>220</v>
      </c>
      <c r="O19" s="32"/>
      <c r="P19" s="61" t="s">
        <v>258</v>
      </c>
      <c r="Q19" s="61"/>
      <c r="R19" s="21">
        <v>4</v>
      </c>
      <c r="S19" s="123" t="s">
        <v>279</v>
      </c>
      <c r="T19" s="88">
        <v>4</v>
      </c>
      <c r="U19" s="89"/>
    </row>
    <row r="20" spans="1:21" ht="18.75" customHeight="1" x14ac:dyDescent="0.15">
      <c r="A20" s="2" t="s">
        <v>183</v>
      </c>
      <c r="B20" s="31" t="s">
        <v>88</v>
      </c>
      <c r="C20" s="31"/>
      <c r="D20" s="31"/>
      <c r="E20" s="31"/>
      <c r="F20" s="31" t="s">
        <v>84</v>
      </c>
      <c r="G20" s="31"/>
      <c r="H20" s="32" t="str">
        <f>IF(L18="〇2-0","×0-2",IF(L18="〇2-1","×1-2",IF(L18="×0-2","〇2-0",IF(L18="×1-2","〇2-1",""))))</f>
        <v>×1-2</v>
      </c>
      <c r="I20" s="32"/>
      <c r="J20" s="32" t="str">
        <f>IF(L19="〇2-0","×0-2",IF(L19="〇2-1","×1-2",IF(L19="×0-2","〇2-0",IF(L19="×1-2","〇2-1",""))))</f>
        <v>〇2-0</v>
      </c>
      <c r="K20" s="32"/>
      <c r="L20" s="42"/>
      <c r="M20" s="42"/>
      <c r="N20" s="32" t="s">
        <v>222</v>
      </c>
      <c r="O20" s="32"/>
      <c r="P20" s="61" t="s">
        <v>258</v>
      </c>
      <c r="Q20" s="61"/>
      <c r="R20" s="21">
        <v>4</v>
      </c>
      <c r="S20" s="123" t="s">
        <v>280</v>
      </c>
      <c r="T20" s="88">
        <v>2</v>
      </c>
      <c r="U20" s="89"/>
    </row>
    <row r="21" spans="1:21" ht="18.75" customHeight="1" thickBot="1" x14ac:dyDescent="0.2">
      <c r="A21" s="3">
        <v>4</v>
      </c>
      <c r="B21" s="33" t="s">
        <v>175</v>
      </c>
      <c r="C21" s="33"/>
      <c r="D21" s="33"/>
      <c r="E21" s="33"/>
      <c r="F21" s="33" t="s">
        <v>171</v>
      </c>
      <c r="G21" s="33"/>
      <c r="H21" s="34" t="str">
        <f>IF(N18="〇2-0","×0-2",IF(N18="〇2-1","×1-2",IF(N18="×0-2","〇2-0",IF(N18="×1-2","〇2-1",""))))</f>
        <v>×1-2</v>
      </c>
      <c r="I21" s="34"/>
      <c r="J21" s="34" t="str">
        <f>IF(N19="〇2-0","×0-2",IF(N19="〇2-1","×1-2",IF(N19="×0-2","〇2-0",IF(N19="×1-2","〇2-1",""))))</f>
        <v>×1-2</v>
      </c>
      <c r="K21" s="34"/>
      <c r="L21" s="34" t="str">
        <f>IF(N20="〇2-0","×0-2",IF(N20="〇2-1","×1-2",IF(N20="×0-2","〇2-0",IF(N20="×1-2","〇2-1",""))))</f>
        <v>〇2-1</v>
      </c>
      <c r="M21" s="34"/>
      <c r="N21" s="35"/>
      <c r="O21" s="35"/>
      <c r="P21" s="68" t="s">
        <v>258</v>
      </c>
      <c r="Q21" s="68"/>
      <c r="R21" s="22">
        <v>4</v>
      </c>
      <c r="S21" s="124" t="s">
        <v>281</v>
      </c>
      <c r="T21" s="90">
        <v>3</v>
      </c>
      <c r="U21" s="91"/>
    </row>
    <row r="22" spans="1:21" ht="18.75" customHeight="1" x14ac:dyDescent="0.15"/>
    <row r="23" spans="1:21" ht="15" customHeight="1" x14ac:dyDescent="0.15">
      <c r="B23" s="36" t="s">
        <v>2</v>
      </c>
      <c r="C23" s="37"/>
      <c r="D23" s="37"/>
      <c r="E23" s="38"/>
      <c r="F23" s="32" t="s">
        <v>7</v>
      </c>
      <c r="G23" s="32"/>
      <c r="H23" s="32"/>
      <c r="I23" s="32" t="s">
        <v>7</v>
      </c>
      <c r="J23" s="32"/>
      <c r="K23" s="32"/>
      <c r="L23" s="32" t="s">
        <v>7</v>
      </c>
      <c r="M23" s="32"/>
      <c r="N23" s="32"/>
    </row>
    <row r="24" spans="1:21" ht="15" customHeight="1" x14ac:dyDescent="0.15">
      <c r="B24" s="31" t="str">
        <f>B18</f>
        <v>アマテラス卓球場A</v>
      </c>
      <c r="C24" s="31"/>
      <c r="D24" s="31"/>
      <c r="E24" s="31"/>
      <c r="F24" s="32" t="s">
        <v>151</v>
      </c>
      <c r="G24" s="32"/>
      <c r="H24" s="32"/>
      <c r="I24" s="32" t="s">
        <v>152</v>
      </c>
      <c r="J24" s="32"/>
      <c r="K24" s="32"/>
      <c r="L24" s="32" t="s">
        <v>153</v>
      </c>
      <c r="M24" s="32"/>
      <c r="N24" s="32"/>
    </row>
    <row r="25" spans="1:21" ht="15" customHeight="1" x14ac:dyDescent="0.15">
      <c r="B25" s="31" t="str">
        <f>B19</f>
        <v>T.C.達磨+小田原市役所B</v>
      </c>
      <c r="C25" s="31"/>
      <c r="D25" s="31"/>
      <c r="E25" s="31"/>
      <c r="F25" s="32" t="s">
        <v>191</v>
      </c>
      <c r="G25" s="32"/>
      <c r="H25" s="32"/>
      <c r="I25" s="32" t="s">
        <v>192</v>
      </c>
      <c r="J25" s="32"/>
      <c r="K25" s="32"/>
      <c r="L25" s="32" t="s">
        <v>193</v>
      </c>
      <c r="M25" s="32"/>
      <c r="N25" s="32"/>
    </row>
    <row r="26" spans="1:21" ht="15" customHeight="1" x14ac:dyDescent="0.15">
      <c r="B26" s="31" t="str">
        <f>B20</f>
        <v>ハニワ卓球センターB</v>
      </c>
      <c r="C26" s="31"/>
      <c r="D26" s="31"/>
      <c r="E26" s="31"/>
      <c r="F26" s="32" t="s">
        <v>90</v>
      </c>
      <c r="G26" s="32"/>
      <c r="H26" s="32"/>
      <c r="I26" s="32" t="s">
        <v>163</v>
      </c>
      <c r="J26" s="32"/>
      <c r="K26" s="32"/>
      <c r="L26" s="32" t="s">
        <v>182</v>
      </c>
      <c r="M26" s="32"/>
      <c r="N26" s="32"/>
    </row>
    <row r="27" spans="1:21" ht="15" customHeight="1" x14ac:dyDescent="0.15">
      <c r="B27" s="31" t="str">
        <f>B21</f>
        <v>たなかクラブB</v>
      </c>
      <c r="C27" s="31"/>
      <c r="D27" s="31"/>
      <c r="E27" s="31"/>
      <c r="F27" s="32" t="s">
        <v>176</v>
      </c>
      <c r="G27" s="32"/>
      <c r="H27" s="32"/>
      <c r="I27" s="32" t="s">
        <v>96</v>
      </c>
      <c r="J27" s="32"/>
      <c r="K27" s="32"/>
      <c r="L27" s="32" t="s">
        <v>177</v>
      </c>
      <c r="M27" s="32"/>
      <c r="N27" s="32"/>
    </row>
    <row r="28" spans="1:21" ht="18.75" customHeight="1" thickBot="1" x14ac:dyDescent="0.2"/>
    <row r="29" spans="1:21" ht="18.75" customHeight="1" thickBot="1" x14ac:dyDescent="0.2">
      <c r="A29" s="4" t="s">
        <v>13</v>
      </c>
      <c r="B29" s="43" t="s">
        <v>34</v>
      </c>
      <c r="C29" s="44"/>
      <c r="D29" s="44"/>
      <c r="E29" s="45"/>
      <c r="F29" s="43" t="s">
        <v>1</v>
      </c>
      <c r="G29" s="45"/>
      <c r="H29" s="43">
        <v>1</v>
      </c>
      <c r="I29" s="45"/>
      <c r="J29" s="43">
        <v>2</v>
      </c>
      <c r="K29" s="45"/>
      <c r="L29" s="43">
        <v>3</v>
      </c>
      <c r="M29" s="45"/>
      <c r="N29" s="43" t="s">
        <v>3</v>
      </c>
      <c r="O29" s="45"/>
      <c r="P29" s="43" t="s">
        <v>4</v>
      </c>
      <c r="Q29" s="45"/>
      <c r="R29" s="43" t="s">
        <v>5</v>
      </c>
      <c r="S29" s="46"/>
    </row>
    <row r="30" spans="1:21" ht="18.75" customHeight="1" x14ac:dyDescent="0.15">
      <c r="A30" s="1">
        <v>1</v>
      </c>
      <c r="B30" s="39" t="s">
        <v>165</v>
      </c>
      <c r="C30" s="39"/>
      <c r="D30" s="39"/>
      <c r="E30" s="39"/>
      <c r="F30" s="39" t="s">
        <v>166</v>
      </c>
      <c r="G30" s="39"/>
      <c r="H30" s="40"/>
      <c r="I30" s="40"/>
      <c r="J30" s="41" t="s">
        <v>220</v>
      </c>
      <c r="K30" s="41"/>
      <c r="L30" s="41" t="s">
        <v>219</v>
      </c>
      <c r="M30" s="41"/>
      <c r="N30" s="41" t="s">
        <v>223</v>
      </c>
      <c r="O30" s="41"/>
      <c r="P30" s="41">
        <v>4</v>
      </c>
      <c r="Q30" s="41"/>
      <c r="R30" s="86">
        <v>1</v>
      </c>
      <c r="S30" s="87"/>
    </row>
    <row r="31" spans="1:21" ht="18.75" customHeight="1" x14ac:dyDescent="0.15">
      <c r="A31" s="2" t="s">
        <v>92</v>
      </c>
      <c r="B31" s="31" t="s">
        <v>198</v>
      </c>
      <c r="C31" s="31"/>
      <c r="D31" s="31"/>
      <c r="E31" s="31"/>
      <c r="F31" s="31" t="s">
        <v>108</v>
      </c>
      <c r="G31" s="31"/>
      <c r="H31" s="32" t="str">
        <f>IF(J30="〇2-0","×0-2",IF(J30="〇2-1","×1-2",IF(J30="×0-2","〇2-0",IF(J30="×1-2","〇2-1",""))))</f>
        <v>×1-2</v>
      </c>
      <c r="I31" s="32"/>
      <c r="J31" s="42"/>
      <c r="K31" s="42"/>
      <c r="L31" s="32" t="s">
        <v>219</v>
      </c>
      <c r="M31" s="32"/>
      <c r="N31" s="76" t="s">
        <v>229</v>
      </c>
      <c r="O31" s="77"/>
      <c r="P31" s="32">
        <v>3</v>
      </c>
      <c r="Q31" s="32"/>
      <c r="R31" s="88">
        <v>2</v>
      </c>
      <c r="S31" s="89"/>
    </row>
    <row r="32" spans="1:21" ht="18.75" customHeight="1" thickBot="1" x14ac:dyDescent="0.2">
      <c r="A32" s="3">
        <v>3</v>
      </c>
      <c r="B32" s="33" t="s">
        <v>157</v>
      </c>
      <c r="C32" s="33"/>
      <c r="D32" s="33"/>
      <c r="E32" s="33"/>
      <c r="F32" s="33" t="s">
        <v>150</v>
      </c>
      <c r="G32" s="33"/>
      <c r="H32" s="34" t="str">
        <f>IF(L30="〇2-0","×0-2",IF(L30="〇2-1","×1-2",IF(L30="×0-2","〇2-0",IF(L30="×1-2","〇2-1",""))))</f>
        <v>×0-2</v>
      </c>
      <c r="I32" s="34"/>
      <c r="J32" s="34" t="str">
        <f>IF(L31="〇2-0","×0-2",IF(L31="〇2-1","×1-2",IF(L31="×0-2","〇2-0",IF(L31="×1-2","〇2-1",""))))</f>
        <v>×0-2</v>
      </c>
      <c r="K32" s="34"/>
      <c r="L32" s="35"/>
      <c r="M32" s="35"/>
      <c r="N32" s="34" t="s">
        <v>261</v>
      </c>
      <c r="O32" s="34"/>
      <c r="P32" s="34">
        <v>2</v>
      </c>
      <c r="Q32" s="34"/>
      <c r="R32" s="90">
        <v>3</v>
      </c>
      <c r="S32" s="91"/>
    </row>
    <row r="33" spans="1:25" ht="18.75" customHeight="1" x14ac:dyDescent="0.15"/>
    <row r="34" spans="1:25" ht="15" customHeight="1" x14ac:dyDescent="0.15">
      <c r="B34" s="36" t="s">
        <v>2</v>
      </c>
      <c r="C34" s="37"/>
      <c r="D34" s="37"/>
      <c r="E34" s="38"/>
      <c r="F34" s="32" t="s">
        <v>7</v>
      </c>
      <c r="G34" s="32"/>
      <c r="H34" s="32"/>
      <c r="I34" s="32" t="s">
        <v>7</v>
      </c>
      <c r="J34" s="32"/>
      <c r="K34" s="32"/>
      <c r="L34" s="32" t="s">
        <v>7</v>
      </c>
      <c r="M34" s="32"/>
      <c r="N34" s="32"/>
    </row>
    <row r="35" spans="1:25" ht="15" customHeight="1" x14ac:dyDescent="0.15">
      <c r="B35" s="31" t="str">
        <f>B30</f>
        <v>T.C.稲取</v>
      </c>
      <c r="C35" s="31"/>
      <c r="D35" s="31"/>
      <c r="E35" s="31"/>
      <c r="F35" s="32" t="s">
        <v>167</v>
      </c>
      <c r="G35" s="32"/>
      <c r="H35" s="32"/>
      <c r="I35" s="32" t="s">
        <v>168</v>
      </c>
      <c r="J35" s="32"/>
      <c r="K35" s="32"/>
      <c r="L35" s="32" t="s">
        <v>169</v>
      </c>
      <c r="M35" s="32"/>
      <c r="N35" s="32"/>
      <c r="Q35" s="6"/>
      <c r="R35" s="6"/>
      <c r="S35" s="6"/>
      <c r="T35" s="6"/>
      <c r="U35" s="6"/>
      <c r="V35" s="6"/>
      <c r="W35" s="6"/>
      <c r="X35" s="6"/>
      <c r="Y35" s="6"/>
    </row>
    <row r="36" spans="1:25" ht="15" customHeight="1" x14ac:dyDescent="0.15">
      <c r="B36" s="31" t="str">
        <f>B31</f>
        <v>TC.達磨</v>
      </c>
      <c r="C36" s="31"/>
      <c r="D36" s="31"/>
      <c r="E36" s="31"/>
      <c r="F36" s="32" t="s">
        <v>199</v>
      </c>
      <c r="G36" s="32"/>
      <c r="H36" s="32"/>
      <c r="I36" s="32" t="s">
        <v>200</v>
      </c>
      <c r="J36" s="32"/>
      <c r="K36" s="32"/>
      <c r="L36" s="32" t="s">
        <v>201</v>
      </c>
      <c r="M36" s="32"/>
      <c r="N36" s="32"/>
    </row>
    <row r="37" spans="1:25" ht="15" customHeight="1" x14ac:dyDescent="0.15">
      <c r="B37" s="31" t="str">
        <f>B32</f>
        <v>アマテラス卓球場C</v>
      </c>
      <c r="C37" s="31"/>
      <c r="D37" s="31"/>
      <c r="E37" s="31"/>
      <c r="F37" s="32" t="s">
        <v>158</v>
      </c>
      <c r="G37" s="32"/>
      <c r="H37" s="32"/>
      <c r="I37" s="32" t="s">
        <v>159</v>
      </c>
      <c r="J37" s="32"/>
      <c r="K37" s="32"/>
      <c r="L37" s="32" t="s">
        <v>160</v>
      </c>
      <c r="M37" s="32"/>
      <c r="N37" s="32"/>
    </row>
    <row r="38" spans="1:25" ht="18.75" customHeight="1" thickBot="1" x14ac:dyDescent="0.2"/>
    <row r="39" spans="1:25" ht="18.75" customHeight="1" thickBot="1" x14ac:dyDescent="0.2">
      <c r="A39" s="4" t="s">
        <v>13</v>
      </c>
      <c r="B39" s="43" t="s">
        <v>35</v>
      </c>
      <c r="C39" s="44"/>
      <c r="D39" s="44"/>
      <c r="E39" s="45"/>
      <c r="F39" s="43" t="s">
        <v>1</v>
      </c>
      <c r="G39" s="45"/>
      <c r="H39" s="43">
        <v>1</v>
      </c>
      <c r="I39" s="45"/>
      <c r="J39" s="43">
        <v>2</v>
      </c>
      <c r="K39" s="45"/>
      <c r="L39" s="43">
        <v>3</v>
      </c>
      <c r="M39" s="45"/>
      <c r="N39" s="43" t="s">
        <v>3</v>
      </c>
      <c r="O39" s="45"/>
      <c r="P39" s="43" t="s">
        <v>4</v>
      </c>
      <c r="Q39" s="45"/>
      <c r="R39" s="43" t="s">
        <v>5</v>
      </c>
      <c r="S39" s="46"/>
    </row>
    <row r="40" spans="1:25" ht="18.75" customHeight="1" x14ac:dyDescent="0.15">
      <c r="A40" s="1" t="s">
        <v>16</v>
      </c>
      <c r="B40" s="39" t="s">
        <v>83</v>
      </c>
      <c r="C40" s="39"/>
      <c r="D40" s="39"/>
      <c r="E40" s="39"/>
      <c r="F40" s="39" t="s">
        <v>84</v>
      </c>
      <c r="G40" s="39"/>
      <c r="H40" s="40"/>
      <c r="I40" s="40"/>
      <c r="J40" s="41" t="s">
        <v>221</v>
      </c>
      <c r="K40" s="41"/>
      <c r="L40" s="41" t="s">
        <v>221</v>
      </c>
      <c r="M40" s="41"/>
      <c r="N40" s="73" t="s">
        <v>261</v>
      </c>
      <c r="O40" s="73"/>
      <c r="P40" s="41">
        <v>2</v>
      </c>
      <c r="Q40" s="41"/>
      <c r="R40" s="86">
        <v>3</v>
      </c>
      <c r="S40" s="87"/>
    </row>
    <row r="41" spans="1:25" ht="18.75" customHeight="1" x14ac:dyDescent="0.15">
      <c r="A41" s="2">
        <v>2</v>
      </c>
      <c r="B41" s="31" t="s">
        <v>154</v>
      </c>
      <c r="C41" s="31"/>
      <c r="D41" s="31"/>
      <c r="E41" s="31"/>
      <c r="F41" s="31" t="s">
        <v>150</v>
      </c>
      <c r="G41" s="31"/>
      <c r="H41" s="32" t="str">
        <f>IF(J40="〇2-0","×0-2",IF(J40="〇2-1","×1-2",IF(J40="×0-2","〇2-0",IF(J40="×1-2","〇2-1",""))))</f>
        <v>〇2-0</v>
      </c>
      <c r="I41" s="32"/>
      <c r="J41" s="42"/>
      <c r="K41" s="42"/>
      <c r="L41" s="32" t="s">
        <v>221</v>
      </c>
      <c r="M41" s="32"/>
      <c r="N41" s="61" t="s">
        <v>266</v>
      </c>
      <c r="O41" s="61"/>
      <c r="P41" s="32">
        <v>3</v>
      </c>
      <c r="Q41" s="32"/>
      <c r="R41" s="88">
        <v>2</v>
      </c>
      <c r="S41" s="89"/>
    </row>
    <row r="42" spans="1:25" ht="18.75" customHeight="1" thickBot="1" x14ac:dyDescent="0.2">
      <c r="A42" s="3">
        <v>3</v>
      </c>
      <c r="B42" s="33" t="s">
        <v>207</v>
      </c>
      <c r="C42" s="33"/>
      <c r="D42" s="33"/>
      <c r="E42" s="33"/>
      <c r="F42" s="33" t="s">
        <v>208</v>
      </c>
      <c r="G42" s="33"/>
      <c r="H42" s="34" t="str">
        <f>IF(L40="〇2-0","×0-2",IF(L40="〇2-1","×1-2",IF(L40="×0-2","〇2-0",IF(L40="×1-2","〇2-1",""))))</f>
        <v>〇2-0</v>
      </c>
      <c r="I42" s="34"/>
      <c r="J42" s="34" t="str">
        <f>IF(L41="〇2-0","×0-2",IF(L41="〇2-1","×1-2",IF(L41="×0-2","〇2-0",IF(L41="×1-2","〇2-1",""))))</f>
        <v>〇2-0</v>
      </c>
      <c r="K42" s="34"/>
      <c r="L42" s="35"/>
      <c r="M42" s="35"/>
      <c r="N42" s="68" t="s">
        <v>223</v>
      </c>
      <c r="O42" s="68"/>
      <c r="P42" s="34">
        <v>4</v>
      </c>
      <c r="Q42" s="34"/>
      <c r="R42" s="90">
        <v>1</v>
      </c>
      <c r="S42" s="91"/>
    </row>
    <row r="43" spans="1:25" ht="18.75" customHeight="1" x14ac:dyDescent="0.15"/>
    <row r="44" spans="1:25" ht="15" customHeight="1" x14ac:dyDescent="0.15">
      <c r="B44" s="36" t="s">
        <v>2</v>
      </c>
      <c r="C44" s="37"/>
      <c r="D44" s="37"/>
      <c r="E44" s="38"/>
      <c r="F44" s="32" t="s">
        <v>7</v>
      </c>
      <c r="G44" s="32"/>
      <c r="H44" s="32"/>
      <c r="I44" s="32" t="s">
        <v>7</v>
      </c>
      <c r="J44" s="32"/>
      <c r="K44" s="32"/>
      <c r="L44" s="32" t="s">
        <v>7</v>
      </c>
      <c r="M44" s="32"/>
      <c r="N44" s="32"/>
    </row>
    <row r="45" spans="1:25" ht="15" customHeight="1" x14ac:dyDescent="0.15">
      <c r="B45" s="31" t="str">
        <f>B40</f>
        <v>ハニワ卓球センターA</v>
      </c>
      <c r="C45" s="31"/>
      <c r="D45" s="31"/>
      <c r="E45" s="31"/>
      <c r="F45" s="32" t="s">
        <v>89</v>
      </c>
      <c r="G45" s="32"/>
      <c r="H45" s="32"/>
      <c r="I45" s="32" t="s">
        <v>184</v>
      </c>
      <c r="J45" s="32"/>
      <c r="K45" s="32"/>
      <c r="L45" s="32" t="s">
        <v>185</v>
      </c>
      <c r="M45" s="32"/>
      <c r="N45" s="32"/>
    </row>
    <row r="46" spans="1:25" ht="15" customHeight="1" x14ac:dyDescent="0.15">
      <c r="B46" s="31" t="str">
        <f>B41</f>
        <v>アマテラス卓球場B</v>
      </c>
      <c r="C46" s="31"/>
      <c r="D46" s="31"/>
      <c r="E46" s="31"/>
      <c r="F46" s="32" t="s">
        <v>155</v>
      </c>
      <c r="G46" s="32"/>
      <c r="H46" s="32"/>
      <c r="I46" s="32" t="s">
        <v>156</v>
      </c>
      <c r="J46" s="32"/>
      <c r="K46" s="32"/>
      <c r="L46" s="32" t="s">
        <v>214</v>
      </c>
      <c r="M46" s="32"/>
      <c r="N46" s="32"/>
    </row>
    <row r="47" spans="1:25" ht="15" customHeight="1" x14ac:dyDescent="0.15">
      <c r="B47" s="31" t="str">
        <f>B42</f>
        <v>おかけん！+ファイターズ</v>
      </c>
      <c r="C47" s="31"/>
      <c r="D47" s="31"/>
      <c r="E47" s="31"/>
      <c r="F47" s="32" t="s">
        <v>209</v>
      </c>
      <c r="G47" s="32"/>
      <c r="H47" s="32"/>
      <c r="I47" s="32" t="s">
        <v>210</v>
      </c>
      <c r="J47" s="32"/>
      <c r="K47" s="32"/>
      <c r="L47" s="32" t="s">
        <v>211</v>
      </c>
      <c r="M47" s="32"/>
      <c r="N47" s="32"/>
    </row>
    <row r="48" spans="1:25" ht="18.75" customHeight="1" x14ac:dyDescent="0.15"/>
    <row r="49" spans="1:19" ht="18.75" customHeight="1" thickBot="1" x14ac:dyDescent="0.2"/>
    <row r="50" spans="1:19" ht="18.75" customHeight="1" thickBot="1" x14ac:dyDescent="0.2">
      <c r="A50" s="4" t="s">
        <v>13</v>
      </c>
      <c r="B50" s="43" t="s">
        <v>36</v>
      </c>
      <c r="C50" s="44"/>
      <c r="D50" s="44"/>
      <c r="E50" s="45"/>
      <c r="F50" s="43" t="s">
        <v>1</v>
      </c>
      <c r="G50" s="45"/>
      <c r="H50" s="43">
        <v>1</v>
      </c>
      <c r="I50" s="45"/>
      <c r="J50" s="43">
        <v>2</v>
      </c>
      <c r="K50" s="45"/>
      <c r="L50" s="43">
        <v>3</v>
      </c>
      <c r="M50" s="45"/>
      <c r="N50" s="43" t="s">
        <v>3</v>
      </c>
      <c r="O50" s="45"/>
      <c r="P50" s="43" t="s">
        <v>4</v>
      </c>
      <c r="Q50" s="45"/>
      <c r="R50" s="43" t="s">
        <v>5</v>
      </c>
      <c r="S50" s="46"/>
    </row>
    <row r="51" spans="1:19" ht="18.75" customHeight="1" x14ac:dyDescent="0.15">
      <c r="A51" s="1">
        <v>1</v>
      </c>
      <c r="B51" s="39" t="s">
        <v>178</v>
      </c>
      <c r="C51" s="39"/>
      <c r="D51" s="39"/>
      <c r="E51" s="39"/>
      <c r="F51" s="39" t="s">
        <v>171</v>
      </c>
      <c r="G51" s="39"/>
      <c r="H51" s="40"/>
      <c r="I51" s="40"/>
      <c r="J51" s="41" t="s">
        <v>222</v>
      </c>
      <c r="K51" s="41"/>
      <c r="L51" s="41" t="s">
        <v>219</v>
      </c>
      <c r="M51" s="41"/>
      <c r="N51" s="73" t="s">
        <v>266</v>
      </c>
      <c r="O51" s="73"/>
      <c r="P51" s="41">
        <v>3</v>
      </c>
      <c r="Q51" s="41"/>
      <c r="R51" s="86">
        <v>2</v>
      </c>
      <c r="S51" s="87"/>
    </row>
    <row r="52" spans="1:19" ht="18.75" customHeight="1" x14ac:dyDescent="0.15">
      <c r="A52" s="2" t="s">
        <v>92</v>
      </c>
      <c r="B52" s="31" t="s">
        <v>161</v>
      </c>
      <c r="C52" s="31"/>
      <c r="D52" s="31"/>
      <c r="E52" s="31"/>
      <c r="F52" s="31" t="s">
        <v>84</v>
      </c>
      <c r="G52" s="31"/>
      <c r="H52" s="32" t="str">
        <f>IF(J51="〇2-0","×0-2",IF(J51="〇2-1","×1-2",IF(J51="×0-2","〇2-0",IF(J51="×1-2","〇2-1",""))))</f>
        <v>〇2-1</v>
      </c>
      <c r="I52" s="32"/>
      <c r="J52" s="42"/>
      <c r="K52" s="42"/>
      <c r="L52" s="32" t="s">
        <v>219</v>
      </c>
      <c r="M52" s="32"/>
      <c r="N52" s="32" t="s">
        <v>223</v>
      </c>
      <c r="O52" s="32"/>
      <c r="P52" s="32">
        <v>4</v>
      </c>
      <c r="Q52" s="32"/>
      <c r="R52" s="88">
        <v>1</v>
      </c>
      <c r="S52" s="89"/>
    </row>
    <row r="53" spans="1:19" ht="18.75" customHeight="1" thickBot="1" x14ac:dyDescent="0.2">
      <c r="A53" s="3">
        <v>3</v>
      </c>
      <c r="B53" s="33" t="s">
        <v>194</v>
      </c>
      <c r="C53" s="33"/>
      <c r="D53" s="33"/>
      <c r="E53" s="33"/>
      <c r="F53" s="33" t="s">
        <v>190</v>
      </c>
      <c r="G53" s="33"/>
      <c r="H53" s="34" t="str">
        <f>IF(L51="〇2-0","×0-2",IF(L51="〇2-1","×1-2",IF(L51="×0-2","〇2-0",IF(L51="×1-2","〇2-1",""))))</f>
        <v>×0-2</v>
      </c>
      <c r="I53" s="34"/>
      <c r="J53" s="34" t="str">
        <f>IF(L52="〇2-0","×0-2",IF(L52="〇2-1","×1-2",IF(L52="×0-2","〇2-0",IF(L52="×1-2","〇2-1",""))))</f>
        <v>×0-2</v>
      </c>
      <c r="K53" s="34"/>
      <c r="L53" s="35"/>
      <c r="M53" s="35"/>
      <c r="N53" s="34" t="s">
        <v>261</v>
      </c>
      <c r="O53" s="34"/>
      <c r="P53" s="34">
        <v>2</v>
      </c>
      <c r="Q53" s="34"/>
      <c r="R53" s="90">
        <v>3</v>
      </c>
      <c r="S53" s="91"/>
    </row>
    <row r="54" spans="1:19" ht="18.75" customHeight="1" x14ac:dyDescent="0.15"/>
    <row r="55" spans="1:19" ht="15" customHeight="1" x14ac:dyDescent="0.15">
      <c r="B55" s="36" t="s">
        <v>2</v>
      </c>
      <c r="C55" s="37"/>
      <c r="D55" s="37"/>
      <c r="E55" s="38"/>
      <c r="F55" s="32" t="s">
        <v>7</v>
      </c>
      <c r="G55" s="32"/>
      <c r="H55" s="32"/>
      <c r="I55" s="32" t="s">
        <v>7</v>
      </c>
      <c r="J55" s="32"/>
      <c r="K55" s="32"/>
      <c r="L55" s="32" t="s">
        <v>7</v>
      </c>
      <c r="M55" s="32"/>
      <c r="N55" s="32"/>
    </row>
    <row r="56" spans="1:19" ht="15" customHeight="1" x14ac:dyDescent="0.15">
      <c r="B56" s="31" t="str">
        <f>B51</f>
        <v>たなかクラブA</v>
      </c>
      <c r="C56" s="31"/>
      <c r="D56" s="31"/>
      <c r="E56" s="31"/>
      <c r="F56" s="32" t="s">
        <v>179</v>
      </c>
      <c r="G56" s="32"/>
      <c r="H56" s="32"/>
      <c r="I56" s="32" t="s">
        <v>180</v>
      </c>
      <c r="J56" s="32"/>
      <c r="K56" s="32"/>
      <c r="L56" s="32" t="s">
        <v>181</v>
      </c>
      <c r="M56" s="32"/>
      <c r="N56" s="32"/>
    </row>
    <row r="57" spans="1:19" ht="15" customHeight="1" x14ac:dyDescent="0.15">
      <c r="B57" s="31" t="str">
        <f>B52</f>
        <v>RIP</v>
      </c>
      <c r="C57" s="31"/>
      <c r="D57" s="31"/>
      <c r="E57" s="31"/>
      <c r="F57" s="32" t="s">
        <v>162</v>
      </c>
      <c r="G57" s="32"/>
      <c r="H57" s="32"/>
      <c r="I57" s="32" t="s">
        <v>163</v>
      </c>
      <c r="J57" s="32"/>
      <c r="K57" s="32"/>
      <c r="L57" s="32" t="s">
        <v>164</v>
      </c>
      <c r="M57" s="32"/>
      <c r="N57" s="32"/>
    </row>
    <row r="58" spans="1:19" ht="15" customHeight="1" x14ac:dyDescent="0.15">
      <c r="B58" s="31" t="str">
        <f>B53</f>
        <v>T.C.達磨+小田原市役所A</v>
      </c>
      <c r="C58" s="31"/>
      <c r="D58" s="31"/>
      <c r="E58" s="31"/>
      <c r="F58" s="32" t="s">
        <v>195</v>
      </c>
      <c r="G58" s="32"/>
      <c r="H58" s="32"/>
      <c r="I58" s="32" t="s">
        <v>196</v>
      </c>
      <c r="J58" s="32"/>
      <c r="K58" s="32"/>
      <c r="L58" s="32" t="s">
        <v>197</v>
      </c>
      <c r="M58" s="32"/>
      <c r="N58" s="32"/>
    </row>
    <row r="62" spans="1:19" x14ac:dyDescent="0.15">
      <c r="A62" s="6" t="s">
        <v>37</v>
      </c>
    </row>
    <row r="65" spans="2:21" ht="15" customHeight="1" thickBot="1" x14ac:dyDescent="0.2">
      <c r="B65" s="110" t="s">
        <v>246</v>
      </c>
      <c r="C65" s="111"/>
      <c r="D65" s="111"/>
      <c r="E65" s="111"/>
      <c r="F65" s="112"/>
      <c r="Q65" s="107" t="s">
        <v>262</v>
      </c>
      <c r="R65" s="108"/>
      <c r="S65" s="108"/>
      <c r="T65" s="108"/>
      <c r="U65" s="109"/>
    </row>
    <row r="66" spans="2:21" ht="15" customHeight="1" thickTop="1" x14ac:dyDescent="0.15">
      <c r="B66" s="113" t="s">
        <v>247</v>
      </c>
      <c r="C66" s="27"/>
      <c r="D66" s="27"/>
      <c r="E66" s="27"/>
      <c r="F66" s="114"/>
      <c r="G66" s="143"/>
      <c r="H66" s="134"/>
      <c r="M66" s="146">
        <v>1</v>
      </c>
      <c r="O66" s="16"/>
      <c r="P66" s="17"/>
      <c r="Q66" s="28" t="s">
        <v>263</v>
      </c>
      <c r="R66" s="29"/>
      <c r="S66" s="29"/>
      <c r="T66" s="29"/>
      <c r="U66" s="30"/>
    </row>
    <row r="67" spans="2:21" ht="7.5" customHeight="1" thickBot="1" x14ac:dyDescent="0.2">
      <c r="B67" s="25"/>
      <c r="C67" s="25"/>
      <c r="D67" s="25"/>
      <c r="E67" s="25"/>
      <c r="F67" s="25"/>
      <c r="G67" s="139"/>
      <c r="H67" s="132"/>
      <c r="J67" s="162">
        <v>1</v>
      </c>
      <c r="M67" s="146"/>
      <c r="N67" s="103"/>
      <c r="O67" s="19"/>
    </row>
    <row r="68" spans="2:21" ht="7.5" customHeight="1" thickTop="1" thickBot="1" x14ac:dyDescent="0.2">
      <c r="B68" s="25"/>
      <c r="C68" s="25"/>
      <c r="D68" s="25"/>
      <c r="E68" s="25"/>
      <c r="F68" s="25"/>
      <c r="G68" s="139"/>
      <c r="H68" s="132"/>
      <c r="I68" s="103"/>
      <c r="J68" s="162"/>
      <c r="N68" s="19"/>
      <c r="O68" s="136"/>
      <c r="P68" s="139"/>
    </row>
    <row r="69" spans="2:21" ht="15" customHeight="1" thickTop="1" thickBot="1" x14ac:dyDescent="0.2">
      <c r="B69" s="110" t="s">
        <v>282</v>
      </c>
      <c r="C69" s="111"/>
      <c r="D69" s="111"/>
      <c r="E69" s="111"/>
      <c r="F69" s="112"/>
      <c r="H69" s="20"/>
      <c r="I69" s="20"/>
      <c r="N69" s="19"/>
      <c r="O69" s="140"/>
      <c r="P69" s="103"/>
      <c r="Q69" s="107" t="s">
        <v>268</v>
      </c>
      <c r="R69" s="108"/>
      <c r="S69" s="108"/>
      <c r="T69" s="108"/>
      <c r="U69" s="109"/>
    </row>
    <row r="70" spans="2:21" ht="15" customHeight="1" thickTop="1" x14ac:dyDescent="0.15">
      <c r="B70" s="113" t="s">
        <v>247</v>
      </c>
      <c r="C70" s="27"/>
      <c r="D70" s="27"/>
      <c r="E70" s="27"/>
      <c r="F70" s="114"/>
      <c r="G70" s="134"/>
      <c r="H70" s="20"/>
      <c r="I70" s="20"/>
      <c r="N70" s="19"/>
      <c r="Q70" s="28" t="s">
        <v>269</v>
      </c>
      <c r="R70" s="29"/>
      <c r="S70" s="29"/>
      <c r="T70" s="29"/>
      <c r="U70" s="30"/>
    </row>
    <row r="71" spans="2:21" ht="7.5" customHeight="1" thickBot="1" x14ac:dyDescent="0.2">
      <c r="B71" s="25"/>
      <c r="C71" s="25"/>
      <c r="D71" s="25"/>
      <c r="E71" s="25"/>
      <c r="F71" s="25"/>
      <c r="G71" s="132"/>
      <c r="H71" s="104"/>
      <c r="I71" s="20"/>
      <c r="N71" s="19"/>
    </row>
    <row r="72" spans="2:21" ht="7.5" customHeight="1" thickTop="1" x14ac:dyDescent="0.15">
      <c r="B72" s="25"/>
      <c r="C72" s="25"/>
      <c r="D72" s="25"/>
      <c r="E72" s="25"/>
      <c r="F72" s="25"/>
      <c r="G72" s="20"/>
      <c r="I72" s="20"/>
      <c r="N72" s="19"/>
    </row>
    <row r="73" spans="2:21" ht="15" customHeight="1" thickBot="1" x14ac:dyDescent="0.2">
      <c r="B73" s="110" t="s">
        <v>264</v>
      </c>
      <c r="C73" s="111"/>
      <c r="D73" s="111"/>
      <c r="E73" s="111"/>
      <c r="F73" s="112"/>
      <c r="G73" s="15"/>
      <c r="I73" s="20"/>
      <c r="J73" s="7"/>
      <c r="K73" s="163">
        <v>1</v>
      </c>
      <c r="L73" s="140"/>
      <c r="M73" s="104"/>
      <c r="N73" s="19"/>
      <c r="Q73" s="107" t="s">
        <v>271</v>
      </c>
      <c r="R73" s="108"/>
      <c r="S73" s="108"/>
      <c r="T73" s="108"/>
      <c r="U73" s="109"/>
    </row>
    <row r="74" spans="2:21" ht="15" customHeight="1" thickTop="1" x14ac:dyDescent="0.15">
      <c r="B74" s="113" t="s">
        <v>265</v>
      </c>
      <c r="C74" s="27"/>
      <c r="D74" s="27"/>
      <c r="E74" s="27"/>
      <c r="F74" s="114"/>
      <c r="H74" s="142">
        <v>1</v>
      </c>
      <c r="I74" s="132"/>
      <c r="N74" s="159">
        <v>1</v>
      </c>
      <c r="P74" s="135"/>
      <c r="Q74" s="28" t="s">
        <v>249</v>
      </c>
      <c r="R74" s="29"/>
      <c r="S74" s="29"/>
      <c r="T74" s="29"/>
      <c r="U74" s="30"/>
    </row>
    <row r="75" spans="2:21" ht="7.5" customHeight="1" thickBot="1" x14ac:dyDescent="0.2">
      <c r="B75" s="25"/>
      <c r="C75" s="25"/>
      <c r="D75" s="25"/>
      <c r="E75" s="25"/>
      <c r="F75" s="25"/>
      <c r="I75" s="132"/>
      <c r="N75" s="159"/>
      <c r="O75" s="103"/>
      <c r="P75" s="136"/>
    </row>
    <row r="76" spans="2:21" ht="7.5" customHeight="1" thickTop="1" x14ac:dyDescent="0.15">
      <c r="B76" s="25"/>
      <c r="C76" s="25"/>
      <c r="D76" s="25"/>
      <c r="E76" s="25"/>
      <c r="F76" s="25"/>
      <c r="I76" s="132"/>
      <c r="N76" s="136"/>
      <c r="O76" s="102"/>
      <c r="P76" s="19"/>
    </row>
    <row r="77" spans="2:21" ht="15" customHeight="1" x14ac:dyDescent="0.15">
      <c r="B77" s="110" t="s">
        <v>267</v>
      </c>
      <c r="C77" s="111"/>
      <c r="D77" s="111"/>
      <c r="E77" s="111"/>
      <c r="F77" s="112"/>
      <c r="I77" s="132"/>
      <c r="N77" s="136"/>
      <c r="O77" s="19"/>
      <c r="P77" s="7"/>
      <c r="Q77" s="107" t="s">
        <v>274</v>
      </c>
      <c r="R77" s="108"/>
      <c r="S77" s="108"/>
      <c r="T77" s="108"/>
      <c r="U77" s="109"/>
    </row>
    <row r="78" spans="2:21" ht="15" customHeight="1" thickBot="1" x14ac:dyDescent="0.2">
      <c r="B78" s="113" t="s">
        <v>247</v>
      </c>
      <c r="C78" s="27"/>
      <c r="D78" s="27"/>
      <c r="E78" s="27"/>
      <c r="F78" s="114"/>
      <c r="G78" s="17"/>
      <c r="H78" s="18"/>
      <c r="I78" s="132"/>
      <c r="N78" s="140"/>
      <c r="O78" s="19"/>
      <c r="Q78" s="28" t="s">
        <v>269</v>
      </c>
      <c r="R78" s="29"/>
      <c r="S78" s="29"/>
      <c r="T78" s="29"/>
      <c r="U78" s="30"/>
    </row>
    <row r="79" spans="2:21" ht="7.5" customHeight="1" thickTop="1" thickBot="1" x14ac:dyDescent="0.2">
      <c r="B79" s="25"/>
      <c r="C79" s="25"/>
      <c r="D79" s="25"/>
      <c r="E79" s="25"/>
      <c r="F79" s="25"/>
      <c r="H79" s="20"/>
      <c r="I79" s="133"/>
      <c r="O79" s="136"/>
      <c r="P79" s="139"/>
    </row>
    <row r="80" spans="2:21" ht="7.5" customHeight="1" thickTop="1" x14ac:dyDescent="0.15">
      <c r="B80" s="25"/>
      <c r="C80" s="25"/>
      <c r="D80" s="25"/>
      <c r="E80" s="25"/>
      <c r="F80" s="25"/>
      <c r="G80" s="139"/>
      <c r="H80" s="132"/>
      <c r="O80" s="136"/>
      <c r="P80" s="139"/>
    </row>
    <row r="81" spans="1:21" ht="15" customHeight="1" thickBot="1" x14ac:dyDescent="0.2">
      <c r="B81" s="110" t="s">
        <v>255</v>
      </c>
      <c r="C81" s="111"/>
      <c r="D81" s="111"/>
      <c r="E81" s="111"/>
      <c r="F81" s="112"/>
      <c r="G81" s="103"/>
      <c r="H81" s="133"/>
      <c r="O81" s="140"/>
      <c r="P81" s="103"/>
      <c r="Q81" s="107" t="s">
        <v>248</v>
      </c>
      <c r="R81" s="108"/>
      <c r="S81" s="108"/>
      <c r="T81" s="108"/>
      <c r="U81" s="109"/>
    </row>
    <row r="82" spans="1:21" ht="15" customHeight="1" thickTop="1" x14ac:dyDescent="0.15">
      <c r="B82" s="113" t="s">
        <v>256</v>
      </c>
      <c r="C82" s="27"/>
      <c r="D82" s="27"/>
      <c r="E82" s="27"/>
      <c r="F82" s="114"/>
      <c r="Q82" s="28" t="s">
        <v>249</v>
      </c>
      <c r="R82" s="29"/>
      <c r="S82" s="29"/>
      <c r="T82" s="29"/>
      <c r="U82" s="30"/>
    </row>
    <row r="85" spans="1:21" x14ac:dyDescent="0.15">
      <c r="B85" s="26" t="s">
        <v>39</v>
      </c>
      <c r="C85" s="26" t="s">
        <v>248</v>
      </c>
      <c r="D85" s="26"/>
      <c r="E85" s="26"/>
      <c r="F85" s="26"/>
      <c r="G85" s="26" t="s">
        <v>40</v>
      </c>
      <c r="H85" s="26" t="s">
        <v>255</v>
      </c>
      <c r="I85" s="26"/>
      <c r="J85" s="26"/>
      <c r="K85" s="26"/>
      <c r="L85" s="26" t="s">
        <v>41</v>
      </c>
      <c r="M85" s="26" t="s">
        <v>268</v>
      </c>
      <c r="N85" s="26"/>
      <c r="O85" s="26"/>
      <c r="P85" s="26"/>
      <c r="Q85" s="26" t="s">
        <v>41</v>
      </c>
      <c r="R85" s="26" t="s">
        <v>246</v>
      </c>
      <c r="S85" s="26"/>
      <c r="T85" s="26"/>
      <c r="U85" s="26"/>
    </row>
    <row r="86" spans="1:21" x14ac:dyDescent="0.15">
      <c r="B86" s="27"/>
      <c r="C86" s="27" t="s">
        <v>249</v>
      </c>
      <c r="D86" s="27"/>
      <c r="E86" s="27"/>
      <c r="F86" s="27"/>
      <c r="G86" s="27"/>
      <c r="H86" s="27" t="s">
        <v>256</v>
      </c>
      <c r="I86" s="27"/>
      <c r="J86" s="27"/>
      <c r="K86" s="27"/>
      <c r="L86" s="27"/>
      <c r="M86" s="27" t="s">
        <v>269</v>
      </c>
      <c r="N86" s="27"/>
      <c r="O86" s="27"/>
      <c r="P86" s="27"/>
      <c r="Q86" s="27"/>
      <c r="R86" s="27" t="s">
        <v>247</v>
      </c>
      <c r="S86" s="27"/>
      <c r="T86" s="27"/>
      <c r="U86" s="27"/>
    </row>
    <row r="90" spans="1:21" x14ac:dyDescent="0.15">
      <c r="A90" s="6" t="s">
        <v>42</v>
      </c>
    </row>
    <row r="92" spans="1:21" ht="15" customHeight="1" x14ac:dyDescent="0.15">
      <c r="Q92" s="107" t="s">
        <v>286</v>
      </c>
      <c r="R92" s="108"/>
      <c r="S92" s="108"/>
      <c r="T92" s="108"/>
      <c r="U92" s="109"/>
    </row>
    <row r="93" spans="1:21" ht="15" customHeight="1" x14ac:dyDescent="0.15">
      <c r="O93" s="16"/>
      <c r="P93" s="17"/>
      <c r="Q93" s="28" t="s">
        <v>249</v>
      </c>
      <c r="R93" s="29"/>
      <c r="S93" s="29"/>
      <c r="T93" s="29"/>
      <c r="U93" s="30"/>
    </row>
    <row r="94" spans="1:21" ht="7.5" customHeight="1" thickBot="1" x14ac:dyDescent="0.2">
      <c r="B94" s="110" t="s">
        <v>275</v>
      </c>
      <c r="C94" s="111"/>
      <c r="D94" s="111"/>
      <c r="E94" s="111"/>
      <c r="F94" s="112"/>
      <c r="N94" s="104"/>
      <c r="O94" s="19"/>
    </row>
    <row r="95" spans="1:21" ht="7.5" customHeight="1" thickTop="1" x14ac:dyDescent="0.15">
      <c r="B95" s="125"/>
      <c r="C95" s="126"/>
      <c r="D95" s="126"/>
      <c r="E95" s="126"/>
      <c r="F95" s="127"/>
      <c r="G95" s="7"/>
      <c r="M95" s="139"/>
      <c r="N95" s="135"/>
      <c r="O95" s="136"/>
      <c r="P95" s="139"/>
    </row>
    <row r="96" spans="1:21" ht="15" customHeight="1" thickBot="1" x14ac:dyDescent="0.2">
      <c r="B96" s="113" t="s">
        <v>276</v>
      </c>
      <c r="C96" s="27"/>
      <c r="D96" s="27"/>
      <c r="E96" s="27"/>
      <c r="F96" s="114"/>
      <c r="H96" s="17"/>
      <c r="I96" s="18"/>
      <c r="M96" s="139"/>
      <c r="N96" s="136"/>
      <c r="O96" s="140"/>
      <c r="P96" s="103"/>
      <c r="Q96" s="110" t="s">
        <v>288</v>
      </c>
      <c r="R96" s="111"/>
      <c r="S96" s="111"/>
      <c r="T96" s="111"/>
      <c r="U96" s="112"/>
    </row>
    <row r="97" spans="2:21" ht="15" customHeight="1" thickTop="1" x14ac:dyDescent="0.15">
      <c r="B97" s="25"/>
      <c r="C97" s="25"/>
      <c r="D97" s="25"/>
      <c r="E97" s="25"/>
      <c r="F97" s="25"/>
      <c r="I97" s="20"/>
      <c r="K97" s="160">
        <v>1</v>
      </c>
      <c r="L97" s="136"/>
      <c r="M97" s="132"/>
      <c r="N97" s="136"/>
      <c r="Q97" s="113" t="s">
        <v>285</v>
      </c>
      <c r="R97" s="27"/>
      <c r="S97" s="27"/>
      <c r="T97" s="27"/>
      <c r="U97" s="114"/>
    </row>
    <row r="98" spans="2:21" ht="7.5" customHeight="1" thickBot="1" x14ac:dyDescent="0.2">
      <c r="B98" s="110" t="s">
        <v>284</v>
      </c>
      <c r="C98" s="111"/>
      <c r="D98" s="111"/>
      <c r="E98" s="111"/>
      <c r="F98" s="112"/>
      <c r="I98" s="20"/>
      <c r="J98" s="7"/>
      <c r="K98" s="161"/>
      <c r="L98" s="140"/>
      <c r="M98" s="133"/>
      <c r="N98" s="136"/>
      <c r="Q98" s="137"/>
      <c r="R98" s="137"/>
      <c r="S98" s="137"/>
      <c r="T98" s="137"/>
      <c r="U98" s="137"/>
    </row>
    <row r="99" spans="2:21" ht="7.5" customHeight="1" thickTop="1" x14ac:dyDescent="0.15">
      <c r="B99" s="125"/>
      <c r="C99" s="126"/>
      <c r="D99" s="126"/>
      <c r="E99" s="126"/>
      <c r="F99" s="127"/>
      <c r="G99" s="7"/>
      <c r="I99" s="132"/>
      <c r="N99" s="19"/>
    </row>
    <row r="100" spans="2:21" ht="15" customHeight="1" x14ac:dyDescent="0.15">
      <c r="B100" s="113" t="s">
        <v>285</v>
      </c>
      <c r="C100" s="27"/>
      <c r="D100" s="27"/>
      <c r="E100" s="27"/>
      <c r="F100" s="114"/>
      <c r="H100" s="18"/>
      <c r="I100" s="132"/>
      <c r="N100" s="141">
        <v>1</v>
      </c>
      <c r="Q100" s="107" t="s">
        <v>277</v>
      </c>
      <c r="R100" s="108"/>
      <c r="S100" s="108"/>
      <c r="T100" s="108"/>
      <c r="U100" s="109"/>
    </row>
    <row r="101" spans="2:21" ht="7.5" customHeight="1" thickBot="1" x14ac:dyDescent="0.2">
      <c r="B101" s="25"/>
      <c r="C101" s="25"/>
      <c r="D101" s="25"/>
      <c r="E101" s="25"/>
      <c r="F101" s="25"/>
      <c r="H101" s="20"/>
      <c r="I101" s="148"/>
      <c r="N101" s="19"/>
      <c r="O101" s="16"/>
      <c r="P101" s="18"/>
      <c r="Q101" s="115" t="s">
        <v>265</v>
      </c>
      <c r="R101" s="116"/>
      <c r="S101" s="116"/>
      <c r="T101" s="116"/>
      <c r="U101" s="117"/>
    </row>
    <row r="102" spans="2:21" ht="7.5" customHeight="1" thickTop="1" x14ac:dyDescent="0.15">
      <c r="B102" s="25"/>
      <c r="C102" s="25"/>
      <c r="D102" s="25"/>
      <c r="E102" s="25"/>
      <c r="F102" s="25"/>
      <c r="G102" s="139"/>
      <c r="H102" s="132"/>
      <c r="N102" s="19"/>
      <c r="O102" s="19"/>
      <c r="Q102" s="118"/>
      <c r="R102" s="119"/>
      <c r="S102" s="119"/>
      <c r="T102" s="119"/>
      <c r="U102" s="120"/>
    </row>
    <row r="103" spans="2:21" ht="7.5" customHeight="1" thickBot="1" x14ac:dyDescent="0.2">
      <c r="B103" s="110" t="s">
        <v>287</v>
      </c>
      <c r="C103" s="111"/>
      <c r="D103" s="111"/>
      <c r="E103" s="111"/>
      <c r="F103" s="112"/>
      <c r="G103" s="139"/>
      <c r="H103" s="132"/>
      <c r="N103" s="106"/>
      <c r="O103" s="19"/>
    </row>
    <row r="104" spans="2:21" ht="7.5" customHeight="1" thickTop="1" thickBot="1" x14ac:dyDescent="0.2">
      <c r="B104" s="125"/>
      <c r="C104" s="126"/>
      <c r="D104" s="126"/>
      <c r="E104" s="126"/>
      <c r="F104" s="127"/>
      <c r="G104" s="105"/>
      <c r="H104" s="133"/>
      <c r="O104" s="136"/>
      <c r="P104" s="139"/>
    </row>
    <row r="105" spans="2:21" ht="15" customHeight="1" thickTop="1" thickBot="1" x14ac:dyDescent="0.2">
      <c r="B105" s="128" t="s">
        <v>247</v>
      </c>
      <c r="C105" s="129"/>
      <c r="D105" s="129"/>
      <c r="E105" s="129"/>
      <c r="F105" s="130"/>
      <c r="O105" s="140"/>
      <c r="P105" s="103"/>
      <c r="Q105" s="107" t="s">
        <v>283</v>
      </c>
      <c r="R105" s="108"/>
      <c r="S105" s="108"/>
      <c r="T105" s="108"/>
      <c r="U105" s="109"/>
    </row>
    <row r="106" spans="2:21" ht="15" customHeight="1" thickTop="1" x14ac:dyDescent="0.15">
      <c r="B106" s="6"/>
      <c r="C106" s="6"/>
      <c r="D106" s="6"/>
      <c r="E106" s="6"/>
      <c r="F106" s="6"/>
      <c r="Q106" s="28" t="s">
        <v>269</v>
      </c>
      <c r="R106" s="29"/>
      <c r="S106" s="29"/>
      <c r="T106" s="29"/>
      <c r="U106" s="30"/>
    </row>
    <row r="107" spans="2:21" ht="7.5" customHeight="1" x14ac:dyDescent="0.15"/>
    <row r="108" spans="2:21" x14ac:dyDescent="0.15">
      <c r="B108" s="26" t="s">
        <v>45</v>
      </c>
      <c r="C108" s="26" t="s">
        <v>288</v>
      </c>
      <c r="D108" s="26"/>
      <c r="E108" s="26"/>
      <c r="F108" s="26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</row>
    <row r="109" spans="2:21" x14ac:dyDescent="0.15">
      <c r="B109" s="27"/>
      <c r="C109" s="27" t="s">
        <v>285</v>
      </c>
      <c r="D109" s="27"/>
      <c r="E109" s="27"/>
      <c r="F109" s="27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</row>
  </sheetData>
  <mergeCells count="322">
    <mergeCell ref="B39:E39"/>
    <mergeCell ref="F39:G39"/>
    <mergeCell ref="H39:I39"/>
    <mergeCell ref="J39:K39"/>
    <mergeCell ref="B41:E41"/>
    <mergeCell ref="F41:G41"/>
    <mergeCell ref="H41:I41"/>
    <mergeCell ref="J41:K41"/>
    <mergeCell ref="L34:N34"/>
    <mergeCell ref="B35:E35"/>
    <mergeCell ref="F35:H35"/>
    <mergeCell ref="I35:K35"/>
    <mergeCell ref="L35:N35"/>
    <mergeCell ref="B36:E36"/>
    <mergeCell ref="F36:H36"/>
    <mergeCell ref="I36:K36"/>
    <mergeCell ref="L36:N36"/>
    <mergeCell ref="B37:E37"/>
    <mergeCell ref="F37:H37"/>
    <mergeCell ref="I37:K37"/>
    <mergeCell ref="L37:N37"/>
    <mergeCell ref="P5:Q5"/>
    <mergeCell ref="R5:S5"/>
    <mergeCell ref="T5:U5"/>
    <mergeCell ref="B5:E5"/>
    <mergeCell ref="F5:G5"/>
    <mergeCell ref="H5:I5"/>
    <mergeCell ref="J5:K5"/>
    <mergeCell ref="L5:M5"/>
    <mergeCell ref="N5:O5"/>
    <mergeCell ref="P6:Q6"/>
    <mergeCell ref="R6:S6"/>
    <mergeCell ref="T6:U6"/>
    <mergeCell ref="B6:E6"/>
    <mergeCell ref="F6:G6"/>
    <mergeCell ref="H6:I6"/>
    <mergeCell ref="J6:K6"/>
    <mergeCell ref="L6:M6"/>
    <mergeCell ref="N6:O6"/>
    <mergeCell ref="P7:Q7"/>
    <mergeCell ref="R7:S7"/>
    <mergeCell ref="T7:U7"/>
    <mergeCell ref="B7:E7"/>
    <mergeCell ref="F7:G7"/>
    <mergeCell ref="H7:I7"/>
    <mergeCell ref="J7:K7"/>
    <mergeCell ref="L7:M7"/>
    <mergeCell ref="N7:O7"/>
    <mergeCell ref="P8:Q8"/>
    <mergeCell ref="R8:S8"/>
    <mergeCell ref="T8:U8"/>
    <mergeCell ref="B8:E8"/>
    <mergeCell ref="F8:G8"/>
    <mergeCell ref="H8:I8"/>
    <mergeCell ref="J8:K8"/>
    <mergeCell ref="L8:M8"/>
    <mergeCell ref="N8:O8"/>
    <mergeCell ref="P9:Q9"/>
    <mergeCell ref="R9:S9"/>
    <mergeCell ref="T9:U9"/>
    <mergeCell ref="B9:E9"/>
    <mergeCell ref="F9:G9"/>
    <mergeCell ref="H9:I9"/>
    <mergeCell ref="J9:K9"/>
    <mergeCell ref="L9:M9"/>
    <mergeCell ref="N9:O9"/>
    <mergeCell ref="I23:K23"/>
    <mergeCell ref="L23:N23"/>
    <mergeCell ref="B11:E11"/>
    <mergeCell ref="F11:H11"/>
    <mergeCell ref="I11:K11"/>
    <mergeCell ref="L11:N11"/>
    <mergeCell ref="B12:E12"/>
    <mergeCell ref="F12:H12"/>
    <mergeCell ref="I12:K12"/>
    <mergeCell ref="L12:N12"/>
    <mergeCell ref="B15:E15"/>
    <mergeCell ref="F15:H15"/>
    <mergeCell ref="I15:K15"/>
    <mergeCell ref="L15:N15"/>
    <mergeCell ref="B13:E13"/>
    <mergeCell ref="F13:H13"/>
    <mergeCell ref="I13:K13"/>
    <mergeCell ref="L13:N13"/>
    <mergeCell ref="B14:E14"/>
    <mergeCell ref="F14:H14"/>
    <mergeCell ref="I14:K14"/>
    <mergeCell ref="L14:N14"/>
    <mergeCell ref="T17:U17"/>
    <mergeCell ref="B18:E18"/>
    <mergeCell ref="F18:G18"/>
    <mergeCell ref="H18:I18"/>
    <mergeCell ref="J18:K18"/>
    <mergeCell ref="L18:M18"/>
    <mergeCell ref="N18:O18"/>
    <mergeCell ref="P17:Q17"/>
    <mergeCell ref="B17:E17"/>
    <mergeCell ref="F17:G17"/>
    <mergeCell ref="H17:I17"/>
    <mergeCell ref="J17:K17"/>
    <mergeCell ref="L17:M17"/>
    <mergeCell ref="N17:O17"/>
    <mergeCell ref="P18:Q18"/>
    <mergeCell ref="T21:U21"/>
    <mergeCell ref="P21:Q21"/>
    <mergeCell ref="N20:O20"/>
    <mergeCell ref="T18:U18"/>
    <mergeCell ref="B19:E19"/>
    <mergeCell ref="F19:G19"/>
    <mergeCell ref="H19:I19"/>
    <mergeCell ref="J19:K19"/>
    <mergeCell ref="L19:M19"/>
    <mergeCell ref="N19:O19"/>
    <mergeCell ref="T19:U19"/>
    <mergeCell ref="P19:Q19"/>
    <mergeCell ref="P20:Q20"/>
    <mergeCell ref="T20:U20"/>
    <mergeCell ref="B20:E20"/>
    <mergeCell ref="F20:G20"/>
    <mergeCell ref="H20:I20"/>
    <mergeCell ref="J20:K20"/>
    <mergeCell ref="L20:M20"/>
    <mergeCell ref="B27:E27"/>
    <mergeCell ref="F27:H27"/>
    <mergeCell ref="I27:K27"/>
    <mergeCell ref="L27:N27"/>
    <mergeCell ref="B24:E24"/>
    <mergeCell ref="F24:H24"/>
    <mergeCell ref="I24:K24"/>
    <mergeCell ref="L24:N24"/>
    <mergeCell ref="B21:E21"/>
    <mergeCell ref="F21:G21"/>
    <mergeCell ref="H21:I21"/>
    <mergeCell ref="J21:K21"/>
    <mergeCell ref="L21:M21"/>
    <mergeCell ref="N21:O21"/>
    <mergeCell ref="F26:H26"/>
    <mergeCell ref="I26:K26"/>
    <mergeCell ref="L26:N26"/>
    <mergeCell ref="B25:E25"/>
    <mergeCell ref="F25:H25"/>
    <mergeCell ref="I25:K25"/>
    <mergeCell ref="L25:N25"/>
    <mergeCell ref="B26:E26"/>
    <mergeCell ref="B23:E23"/>
    <mergeCell ref="F23:H23"/>
    <mergeCell ref="H32:I32"/>
    <mergeCell ref="J32:K32"/>
    <mergeCell ref="L32:M32"/>
    <mergeCell ref="N32:O32"/>
    <mergeCell ref="R29:S29"/>
    <mergeCell ref="B30:E30"/>
    <mergeCell ref="F30:G30"/>
    <mergeCell ref="H30:I30"/>
    <mergeCell ref="J30:K30"/>
    <mergeCell ref="L30:M30"/>
    <mergeCell ref="N30:O30"/>
    <mergeCell ref="P30:Q30"/>
    <mergeCell ref="R30:S30"/>
    <mergeCell ref="B29:E29"/>
    <mergeCell ref="F29:G29"/>
    <mergeCell ref="H29:I29"/>
    <mergeCell ref="J29:K29"/>
    <mergeCell ref="L29:M29"/>
    <mergeCell ref="N29:O29"/>
    <mergeCell ref="P29:Q29"/>
    <mergeCell ref="R31:S31"/>
    <mergeCell ref="P32:Q32"/>
    <mergeCell ref="R32:S32"/>
    <mergeCell ref="B34:E34"/>
    <mergeCell ref="F34:H34"/>
    <mergeCell ref="I34:K34"/>
    <mergeCell ref="P31:Q31"/>
    <mergeCell ref="L39:M39"/>
    <mergeCell ref="N39:O39"/>
    <mergeCell ref="P39:Q39"/>
    <mergeCell ref="R39:S39"/>
    <mergeCell ref="B40:E40"/>
    <mergeCell ref="F40:G40"/>
    <mergeCell ref="H40:I40"/>
    <mergeCell ref="J40:K40"/>
    <mergeCell ref="L40:M40"/>
    <mergeCell ref="N40:O40"/>
    <mergeCell ref="P40:Q40"/>
    <mergeCell ref="R40:S40"/>
    <mergeCell ref="B31:E31"/>
    <mergeCell ref="F31:G31"/>
    <mergeCell ref="H31:I31"/>
    <mergeCell ref="J31:K31"/>
    <mergeCell ref="L31:M31"/>
    <mergeCell ref="N31:O31"/>
    <mergeCell ref="B32:E32"/>
    <mergeCell ref="F32:G32"/>
    <mergeCell ref="L41:M41"/>
    <mergeCell ref="N41:O41"/>
    <mergeCell ref="P41:Q41"/>
    <mergeCell ref="R41:S41"/>
    <mergeCell ref="B42:E42"/>
    <mergeCell ref="F42:G42"/>
    <mergeCell ref="H42:I42"/>
    <mergeCell ref="J42:K42"/>
    <mergeCell ref="L42:M42"/>
    <mergeCell ref="N42:O42"/>
    <mergeCell ref="P42:Q42"/>
    <mergeCell ref="R42:S42"/>
    <mergeCell ref="L44:N44"/>
    <mergeCell ref="B45:E45"/>
    <mergeCell ref="F45:H45"/>
    <mergeCell ref="I45:K45"/>
    <mergeCell ref="L45:N45"/>
    <mergeCell ref="B46:E46"/>
    <mergeCell ref="F46:H46"/>
    <mergeCell ref="I46:K46"/>
    <mergeCell ref="L46:N46"/>
    <mergeCell ref="B44:E44"/>
    <mergeCell ref="F44:H44"/>
    <mergeCell ref="I44:K44"/>
    <mergeCell ref="L47:N47"/>
    <mergeCell ref="B50:E50"/>
    <mergeCell ref="F50:G50"/>
    <mergeCell ref="H50:I50"/>
    <mergeCell ref="J50:K50"/>
    <mergeCell ref="L50:M50"/>
    <mergeCell ref="N50:O50"/>
    <mergeCell ref="P50:Q50"/>
    <mergeCell ref="R50:S50"/>
    <mergeCell ref="B47:E47"/>
    <mergeCell ref="F47:H47"/>
    <mergeCell ref="I47:K47"/>
    <mergeCell ref="B51:E51"/>
    <mergeCell ref="F51:G51"/>
    <mergeCell ref="H51:I51"/>
    <mergeCell ref="J51:K51"/>
    <mergeCell ref="L51:M51"/>
    <mergeCell ref="N51:O51"/>
    <mergeCell ref="P51:Q51"/>
    <mergeCell ref="R51:S51"/>
    <mergeCell ref="B52:E52"/>
    <mergeCell ref="F52:G52"/>
    <mergeCell ref="H52:I52"/>
    <mergeCell ref="J52:K52"/>
    <mergeCell ref="L52:M52"/>
    <mergeCell ref="N52:O52"/>
    <mergeCell ref="P52:Q52"/>
    <mergeCell ref="R52:S52"/>
    <mergeCell ref="B53:E53"/>
    <mergeCell ref="F53:G53"/>
    <mergeCell ref="H53:I53"/>
    <mergeCell ref="J53:K53"/>
    <mergeCell ref="L53:M53"/>
    <mergeCell ref="N53:O53"/>
    <mergeCell ref="P53:Q53"/>
    <mergeCell ref="R53:S53"/>
    <mergeCell ref="B55:E55"/>
    <mergeCell ref="F55:H55"/>
    <mergeCell ref="I55:K55"/>
    <mergeCell ref="L55:N55"/>
    <mergeCell ref="Q65:U65"/>
    <mergeCell ref="Q66:U66"/>
    <mergeCell ref="Q69:U69"/>
    <mergeCell ref="B56:E56"/>
    <mergeCell ref="F56:H56"/>
    <mergeCell ref="I56:K56"/>
    <mergeCell ref="L56:N56"/>
    <mergeCell ref="B57:E57"/>
    <mergeCell ref="F57:H57"/>
    <mergeCell ref="I57:K57"/>
    <mergeCell ref="L57:N57"/>
    <mergeCell ref="B58:E58"/>
    <mergeCell ref="F58:H58"/>
    <mergeCell ref="I58:K58"/>
    <mergeCell ref="L58:N58"/>
    <mergeCell ref="B65:F65"/>
    <mergeCell ref="B66:F66"/>
    <mergeCell ref="B69:F69"/>
    <mergeCell ref="M66:M67"/>
    <mergeCell ref="J67:J68"/>
    <mergeCell ref="B70:F70"/>
    <mergeCell ref="B73:F73"/>
    <mergeCell ref="B74:F74"/>
    <mergeCell ref="B77:F77"/>
    <mergeCell ref="B78:F78"/>
    <mergeCell ref="B81:F81"/>
    <mergeCell ref="Q70:U70"/>
    <mergeCell ref="Q73:U73"/>
    <mergeCell ref="Q74:U74"/>
    <mergeCell ref="Q77:U77"/>
    <mergeCell ref="Q78:U78"/>
    <mergeCell ref="Q81:U81"/>
    <mergeCell ref="N74:N75"/>
    <mergeCell ref="Q82:U82"/>
    <mergeCell ref="B85:B86"/>
    <mergeCell ref="C85:F85"/>
    <mergeCell ref="C86:F86"/>
    <mergeCell ref="G85:G86"/>
    <mergeCell ref="H85:K85"/>
    <mergeCell ref="H86:K86"/>
    <mergeCell ref="L85:L86"/>
    <mergeCell ref="M85:P85"/>
    <mergeCell ref="M86:P86"/>
    <mergeCell ref="Q85:Q86"/>
    <mergeCell ref="R85:U85"/>
    <mergeCell ref="R86:U86"/>
    <mergeCell ref="B82:F82"/>
    <mergeCell ref="B108:B109"/>
    <mergeCell ref="C108:F108"/>
    <mergeCell ref="C109:F109"/>
    <mergeCell ref="B105:F105"/>
    <mergeCell ref="Q105:U105"/>
    <mergeCell ref="Q106:U106"/>
    <mergeCell ref="B103:F104"/>
    <mergeCell ref="Q101:U102"/>
    <mergeCell ref="Q92:U92"/>
    <mergeCell ref="Q93:U93"/>
    <mergeCell ref="Q96:U96"/>
    <mergeCell ref="Q97:U97"/>
    <mergeCell ref="Q100:U100"/>
    <mergeCell ref="B94:F95"/>
    <mergeCell ref="B96:F96"/>
    <mergeCell ref="B100:F100"/>
    <mergeCell ref="B98:F99"/>
    <mergeCell ref="K97:K98"/>
  </mergeCells>
  <phoneticPr fontId="2"/>
  <printOptions horizontalCentered="1"/>
  <pageMargins left="0.59055118110236227" right="0.59055118110236227" top="0.74803149606299213" bottom="0.19685039370078741" header="0.31496062992125984" footer="0.31496062992125984"/>
  <pageSetup paperSize="9" orientation="portrait" r:id="rId1"/>
  <headerFooter>
    <oddHeader>&amp;R&amp;"ＭＳ 明朝,標準"&amp;8第１０回伊勢原市団体戦卓球大会　期日：令和７年５月２５日（日）　会場：伊勢原市体育館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759A8-6917-47E6-B983-AC406B50B084}">
  <dimension ref="A1:Y27"/>
  <sheetViews>
    <sheetView showGridLines="0" workbookViewId="0"/>
  </sheetViews>
  <sheetFormatPr defaultRowHeight="13.5" x14ac:dyDescent="0.15"/>
  <cols>
    <col min="1" max="29" width="3.75" style="5" customWidth="1"/>
    <col min="30" max="31" width="9" style="5" customWidth="1"/>
    <col min="32" max="16384" width="9" style="5"/>
  </cols>
  <sheetData>
    <row r="1" spans="1:25" ht="15" customHeight="1" x14ac:dyDescent="0.15">
      <c r="A1" s="8" t="s">
        <v>6</v>
      </c>
      <c r="B1" s="8"/>
      <c r="C1" s="8"/>
    </row>
    <row r="2" spans="1:25" ht="15" customHeight="1" x14ac:dyDescent="0.15"/>
    <row r="3" spans="1:25" ht="15" customHeight="1" x14ac:dyDescent="0.15">
      <c r="A3" s="6" t="s">
        <v>19</v>
      </c>
      <c r="B3" s="9"/>
      <c r="C3" s="9"/>
    </row>
    <row r="4" spans="1:25" ht="15" customHeight="1" thickBot="1" x14ac:dyDescent="0.2"/>
    <row r="5" spans="1:25" ht="18.75" customHeight="1" thickBot="1" x14ac:dyDescent="0.2">
      <c r="A5" s="11" t="s">
        <v>13</v>
      </c>
      <c r="B5" s="50" t="s">
        <v>19</v>
      </c>
      <c r="C5" s="53"/>
      <c r="D5" s="53"/>
      <c r="E5" s="53"/>
      <c r="F5" s="50" t="s">
        <v>1</v>
      </c>
      <c r="G5" s="51"/>
      <c r="H5" s="50">
        <v>1</v>
      </c>
      <c r="I5" s="51"/>
      <c r="J5" s="50">
        <v>2</v>
      </c>
      <c r="K5" s="51"/>
      <c r="L5" s="50">
        <v>3</v>
      </c>
      <c r="M5" s="51"/>
      <c r="N5" s="50">
        <v>4</v>
      </c>
      <c r="O5" s="51"/>
      <c r="P5" s="50">
        <v>5</v>
      </c>
      <c r="Q5" s="51"/>
      <c r="R5" s="50">
        <v>6</v>
      </c>
      <c r="S5" s="51"/>
      <c r="T5" s="50" t="s">
        <v>3</v>
      </c>
      <c r="U5" s="51"/>
      <c r="V5" s="150" t="s">
        <v>4</v>
      </c>
      <c r="W5" s="158" t="s">
        <v>278</v>
      </c>
      <c r="X5" s="50" t="s">
        <v>5</v>
      </c>
      <c r="Y5" s="52"/>
    </row>
    <row r="6" spans="1:25" ht="18.75" customHeight="1" x14ac:dyDescent="0.15">
      <c r="A6" s="10">
        <v>1</v>
      </c>
      <c r="B6" s="55" t="s">
        <v>93</v>
      </c>
      <c r="C6" s="56"/>
      <c r="D6" s="56"/>
      <c r="E6" s="57"/>
      <c r="F6" s="58" t="s">
        <v>94</v>
      </c>
      <c r="G6" s="59"/>
      <c r="H6" s="60"/>
      <c r="I6" s="60"/>
      <c r="J6" s="54" t="s">
        <v>220</v>
      </c>
      <c r="K6" s="54"/>
      <c r="L6" s="138" t="s">
        <v>219</v>
      </c>
      <c r="M6" s="138"/>
      <c r="N6" s="54" t="s">
        <v>219</v>
      </c>
      <c r="O6" s="54"/>
      <c r="P6" s="54" t="s">
        <v>219</v>
      </c>
      <c r="Q6" s="54"/>
      <c r="R6" s="54" t="s">
        <v>219</v>
      </c>
      <c r="S6" s="54"/>
      <c r="T6" s="54" t="s">
        <v>304</v>
      </c>
      <c r="U6" s="54"/>
      <c r="V6" s="151" t="s">
        <v>306</v>
      </c>
      <c r="W6" s="155"/>
      <c r="X6" s="92" t="s">
        <v>308</v>
      </c>
      <c r="Y6" s="93"/>
    </row>
    <row r="7" spans="1:25" ht="18.75" customHeight="1" x14ac:dyDescent="0.15">
      <c r="A7" s="2" t="s">
        <v>92</v>
      </c>
      <c r="B7" s="26" t="s">
        <v>83</v>
      </c>
      <c r="C7" s="26"/>
      <c r="D7" s="26"/>
      <c r="E7" s="26"/>
      <c r="F7" s="47" t="s">
        <v>84</v>
      </c>
      <c r="G7" s="49"/>
      <c r="H7" s="32" t="str">
        <f>IF(J6="〇2-0","×0-2",IF(J6="〇2-1","×1-2",IF(J6="×0-2","〇2-0",IF(J6="×1-2","〇2-1",""))))</f>
        <v>×1-2</v>
      </c>
      <c r="I7" s="32"/>
      <c r="J7" s="42"/>
      <c r="K7" s="42"/>
      <c r="L7" s="32" t="s">
        <v>219</v>
      </c>
      <c r="M7" s="32"/>
      <c r="N7" s="61" t="s">
        <v>220</v>
      </c>
      <c r="O7" s="61"/>
      <c r="P7" s="61" t="s">
        <v>219</v>
      </c>
      <c r="Q7" s="61"/>
      <c r="R7" s="61" t="s">
        <v>219</v>
      </c>
      <c r="S7" s="61"/>
      <c r="T7" s="61" t="s">
        <v>305</v>
      </c>
      <c r="U7" s="61"/>
      <c r="V7" s="152" t="s">
        <v>307</v>
      </c>
      <c r="W7" s="156"/>
      <c r="X7" s="94" t="s">
        <v>309</v>
      </c>
      <c r="Y7" s="95"/>
    </row>
    <row r="8" spans="1:25" ht="18.75" customHeight="1" x14ac:dyDescent="0.15">
      <c r="A8" s="13">
        <v>3</v>
      </c>
      <c r="B8" s="63" t="s">
        <v>102</v>
      </c>
      <c r="C8" s="64"/>
      <c r="D8" s="64"/>
      <c r="E8" s="64"/>
      <c r="F8" s="63" t="s">
        <v>103</v>
      </c>
      <c r="G8" s="65"/>
      <c r="H8" s="32" t="str">
        <f>IF(L6="〇2-0","×0-2",IF(L6="〇2-1","×1-2",IF(L6="×0-2","〇2-0",IF(L6="×1-2","〇2-1",""))))</f>
        <v>×0-2</v>
      </c>
      <c r="I8" s="32"/>
      <c r="J8" s="32" t="str">
        <f>IF(L7="〇2-0","×0-2",IF(L7="〇2-1","×1-2",IF(L7="×0-2","〇2-0",IF(L7="×1-2","〇2-1",""))))</f>
        <v>×0-2</v>
      </c>
      <c r="K8" s="32"/>
      <c r="L8" s="42"/>
      <c r="M8" s="42"/>
      <c r="N8" s="62" t="s">
        <v>221</v>
      </c>
      <c r="O8" s="62"/>
      <c r="P8" s="62" t="s">
        <v>220</v>
      </c>
      <c r="Q8" s="62"/>
      <c r="R8" s="62" t="s">
        <v>221</v>
      </c>
      <c r="S8" s="62"/>
      <c r="T8" s="62" t="s">
        <v>259</v>
      </c>
      <c r="U8" s="62"/>
      <c r="V8" s="153" t="s">
        <v>300</v>
      </c>
      <c r="W8" s="131" t="s">
        <v>279</v>
      </c>
      <c r="X8" s="96" t="s">
        <v>300</v>
      </c>
      <c r="Y8" s="97"/>
    </row>
    <row r="9" spans="1:25" ht="18.75" customHeight="1" x14ac:dyDescent="0.15">
      <c r="A9" s="13">
        <v>4</v>
      </c>
      <c r="B9" s="63" t="s">
        <v>98</v>
      </c>
      <c r="C9" s="64"/>
      <c r="D9" s="64"/>
      <c r="E9" s="64"/>
      <c r="F9" s="63" t="s">
        <v>84</v>
      </c>
      <c r="G9" s="65"/>
      <c r="H9" s="32" t="str">
        <f>IF(N6="〇2-0","×0-2",IF(N6="〇2-1","×1-2",IF(N6="×0-2","〇2-0",IF(N6="×1-2","〇2-1",""))))</f>
        <v>×0-2</v>
      </c>
      <c r="I9" s="32"/>
      <c r="J9" s="32" t="str">
        <f>IF(N7="〇2-0","×0-2",IF(N7="〇2-1","×1-2",IF(N7="×0-2","〇2-0",IF(N7="×1-2","〇2-1",""))))</f>
        <v>×1-2</v>
      </c>
      <c r="K9" s="32"/>
      <c r="L9" s="32" t="str">
        <f>IF(N8="〇2-0","×0-2",IF(N8="〇2-1","×1-2",IF(N8="×0-2","〇2-0",IF(N8="×1-2","〇2-1",""))))</f>
        <v>〇2-0</v>
      </c>
      <c r="M9" s="32"/>
      <c r="N9" s="66"/>
      <c r="O9" s="66"/>
      <c r="P9" s="62" t="s">
        <v>219</v>
      </c>
      <c r="Q9" s="62"/>
      <c r="R9" s="62" t="s">
        <v>220</v>
      </c>
      <c r="S9" s="62"/>
      <c r="T9" s="62" t="s">
        <v>257</v>
      </c>
      <c r="U9" s="62"/>
      <c r="V9" s="153" t="s">
        <v>299</v>
      </c>
      <c r="W9" s="131"/>
      <c r="X9" s="96" t="s">
        <v>310</v>
      </c>
      <c r="Y9" s="97"/>
    </row>
    <row r="10" spans="1:25" ht="18.75" customHeight="1" x14ac:dyDescent="0.15">
      <c r="A10" s="13">
        <v>5</v>
      </c>
      <c r="B10" s="63" t="s">
        <v>107</v>
      </c>
      <c r="C10" s="64"/>
      <c r="D10" s="64"/>
      <c r="E10" s="64"/>
      <c r="F10" s="63" t="s">
        <v>108</v>
      </c>
      <c r="G10" s="65"/>
      <c r="H10" s="32" t="str">
        <f>IF(P6="〇2-0","×0-2",IF(P6="〇2-1","×1-2",IF(P6="×0-2","〇2-0",IF(P6="×1-2","〇2-1",""))))</f>
        <v>×0-2</v>
      </c>
      <c r="I10" s="32"/>
      <c r="J10" s="32" t="str">
        <f>IF(P7="〇2-0","×0-2",IF(P7="〇2-1","×1-2",IF(P7="×0-2","〇2-0",IF(P7="×1-2","〇2-1",""))))</f>
        <v>×0-2</v>
      </c>
      <c r="K10" s="32"/>
      <c r="L10" s="80" t="str">
        <f>IF(P8="〇2-0","×0-2",IF(P8="〇2-1","×1-2",IF(P8="×0-2","〇2-0",IF(P8="×1-2","〇2-1",""))))</f>
        <v>×1-2</v>
      </c>
      <c r="M10" s="82"/>
      <c r="N10" s="80" t="str">
        <f>IF(P9="〇2-0","×0-2",IF(P9="〇2-1","×1-2",IF(P9="×0-2","〇2-0",IF(P9="×1-2","〇2-1",""))))</f>
        <v>×0-2</v>
      </c>
      <c r="O10" s="82"/>
      <c r="P10" s="66"/>
      <c r="Q10" s="66"/>
      <c r="R10" s="62" t="s">
        <v>220</v>
      </c>
      <c r="S10" s="62"/>
      <c r="T10" s="62" t="s">
        <v>259</v>
      </c>
      <c r="U10" s="62"/>
      <c r="V10" s="153" t="s">
        <v>300</v>
      </c>
      <c r="W10" s="131" t="s">
        <v>281</v>
      </c>
      <c r="X10" s="96" t="s">
        <v>312</v>
      </c>
      <c r="Y10" s="97"/>
    </row>
    <row r="11" spans="1:25" ht="18.75" customHeight="1" thickBot="1" x14ac:dyDescent="0.2">
      <c r="A11" s="3">
        <v>6</v>
      </c>
      <c r="B11" s="69" t="s">
        <v>88</v>
      </c>
      <c r="C11" s="70"/>
      <c r="D11" s="70"/>
      <c r="E11" s="70"/>
      <c r="F11" s="69" t="s">
        <v>84</v>
      </c>
      <c r="G11" s="71"/>
      <c r="H11" s="34" t="str">
        <f>IF(R6="〇2-0","×0-2",IF(R6="〇2-1","×1-2",IF(R6="×0-2","〇2-0",IF(R6="×1-2","〇2-1",""))))</f>
        <v>×0-2</v>
      </c>
      <c r="I11" s="34"/>
      <c r="J11" s="34" t="str">
        <f>IF(R7="〇2-0","×0-2",IF(R7="〇2-1","×1-2",IF(R7="×0-2","〇2-0",IF(R7="×1-2","〇2-1",""))))</f>
        <v>×0-2</v>
      </c>
      <c r="K11" s="34"/>
      <c r="L11" s="34" t="str">
        <f>IF(R8="〇2-0","×0-2",IF(R8="〇2-1","×1-2",IF(R8="×0-2","〇2-0",IF(R8="×1-2","〇2-1",""))))</f>
        <v>〇2-0</v>
      </c>
      <c r="M11" s="34"/>
      <c r="N11" s="34" t="str">
        <f>IF(R9="〇2-0","×0-2",IF(R9="〇2-1","×1-2",IF(R9="×0-2","〇2-0",IF(R9="×1-2","〇2-1",""))))</f>
        <v>×1-2</v>
      </c>
      <c r="O11" s="34"/>
      <c r="P11" s="34" t="str">
        <f>IF(R10="〇2-0","×0-2",IF(R10="〇2-1","×1-2",IF(R10="×0-2","〇2-0",IF(R10="×1-2","〇2-1",""))))</f>
        <v>×1-2</v>
      </c>
      <c r="Q11" s="34"/>
      <c r="R11" s="67"/>
      <c r="S11" s="67"/>
      <c r="T11" s="68" t="s">
        <v>259</v>
      </c>
      <c r="U11" s="68"/>
      <c r="V11" s="154" t="s">
        <v>300</v>
      </c>
      <c r="W11" s="157" t="s">
        <v>280</v>
      </c>
      <c r="X11" s="98" t="s">
        <v>311</v>
      </c>
      <c r="Y11" s="99"/>
    </row>
    <row r="12" spans="1:25" ht="18.75" customHeight="1" x14ac:dyDescent="0.15"/>
    <row r="13" spans="1:25" ht="15" customHeight="1" x14ac:dyDescent="0.15">
      <c r="B13" s="47" t="s">
        <v>2</v>
      </c>
      <c r="C13" s="48"/>
      <c r="D13" s="48"/>
      <c r="E13" s="49"/>
      <c r="F13" s="32" t="s">
        <v>7</v>
      </c>
      <c r="G13" s="32"/>
      <c r="H13" s="32"/>
      <c r="I13" s="32" t="s">
        <v>7</v>
      </c>
      <c r="J13" s="32"/>
      <c r="K13" s="32"/>
      <c r="L13" s="32" t="s">
        <v>7</v>
      </c>
      <c r="M13" s="32"/>
      <c r="N13" s="32"/>
    </row>
    <row r="14" spans="1:25" ht="15" customHeight="1" x14ac:dyDescent="0.15">
      <c r="B14" s="47" t="str">
        <f>B6</f>
        <v>ゴルベテ・美しが丘クラブ</v>
      </c>
      <c r="C14" s="48"/>
      <c r="D14" s="48"/>
      <c r="E14" s="49"/>
      <c r="F14" s="32" t="s">
        <v>95</v>
      </c>
      <c r="G14" s="32"/>
      <c r="H14" s="32"/>
      <c r="I14" s="32" t="s">
        <v>96</v>
      </c>
      <c r="J14" s="32"/>
      <c r="K14" s="32"/>
      <c r="L14" s="32" t="s">
        <v>97</v>
      </c>
      <c r="M14" s="32"/>
      <c r="N14" s="32"/>
    </row>
    <row r="15" spans="1:25" ht="15" customHeight="1" x14ac:dyDescent="0.15">
      <c r="B15" s="47" t="str">
        <f>B7</f>
        <v>ハニワ卓球センターA</v>
      </c>
      <c r="C15" s="48"/>
      <c r="D15" s="48"/>
      <c r="E15" s="49"/>
      <c r="F15" s="32" t="s">
        <v>85</v>
      </c>
      <c r="G15" s="32"/>
      <c r="H15" s="32"/>
      <c r="I15" s="32" t="s">
        <v>86</v>
      </c>
      <c r="J15" s="32"/>
      <c r="K15" s="32"/>
      <c r="L15" s="32" t="s">
        <v>87</v>
      </c>
      <c r="M15" s="32"/>
      <c r="N15" s="32"/>
    </row>
    <row r="16" spans="1:25" ht="15" customHeight="1" x14ac:dyDescent="0.15">
      <c r="B16" s="47" t="str">
        <f>B8</f>
        <v>湘南NIKK</v>
      </c>
      <c r="C16" s="48"/>
      <c r="D16" s="48"/>
      <c r="E16" s="49"/>
      <c r="F16" s="32" t="s">
        <v>104</v>
      </c>
      <c r="G16" s="32"/>
      <c r="H16" s="32"/>
      <c r="I16" s="32" t="s">
        <v>105</v>
      </c>
      <c r="J16" s="32"/>
      <c r="K16" s="32"/>
      <c r="L16" s="32" t="s">
        <v>106</v>
      </c>
      <c r="M16" s="32"/>
      <c r="N16" s="32"/>
    </row>
    <row r="17" spans="1:20" ht="15" customHeight="1" x14ac:dyDescent="0.15">
      <c r="B17" s="47" t="str">
        <f>B9</f>
        <v>ひつじ会</v>
      </c>
      <c r="C17" s="48"/>
      <c r="D17" s="48"/>
      <c r="E17" s="49"/>
      <c r="F17" s="32" t="s">
        <v>99</v>
      </c>
      <c r="G17" s="32"/>
      <c r="H17" s="32"/>
      <c r="I17" s="32" t="s">
        <v>100</v>
      </c>
      <c r="J17" s="32"/>
      <c r="K17" s="32"/>
      <c r="L17" s="32" t="s">
        <v>101</v>
      </c>
      <c r="M17" s="32"/>
      <c r="N17" s="32"/>
    </row>
    <row r="18" spans="1:20" ht="15" customHeight="1" x14ac:dyDescent="0.15">
      <c r="B18" s="47" t="str">
        <f>B10</f>
        <v>ぽけっとTMW</v>
      </c>
      <c r="C18" s="48"/>
      <c r="D18" s="48"/>
      <c r="E18" s="49"/>
      <c r="F18" s="32" t="s">
        <v>109</v>
      </c>
      <c r="G18" s="32"/>
      <c r="H18" s="32"/>
      <c r="I18" s="32" t="s">
        <v>110</v>
      </c>
      <c r="J18" s="32"/>
      <c r="K18" s="32"/>
      <c r="L18" s="32" t="s">
        <v>111</v>
      </c>
      <c r="M18" s="32"/>
      <c r="N18" s="32"/>
    </row>
    <row r="19" spans="1:20" ht="15" customHeight="1" x14ac:dyDescent="0.15">
      <c r="B19" s="47" t="str">
        <f>B11</f>
        <v>ハニワ卓球センターB</v>
      </c>
      <c r="C19" s="48"/>
      <c r="D19" s="48"/>
      <c r="E19" s="49"/>
      <c r="F19" s="32" t="s">
        <v>89</v>
      </c>
      <c r="G19" s="32"/>
      <c r="H19" s="32"/>
      <c r="I19" s="32" t="s">
        <v>90</v>
      </c>
      <c r="J19" s="32"/>
      <c r="K19" s="32"/>
      <c r="L19" s="32" t="s">
        <v>91</v>
      </c>
      <c r="M19" s="32"/>
      <c r="N19" s="32"/>
    </row>
    <row r="20" spans="1:20" ht="18.75" customHeight="1" x14ac:dyDescent="0.15"/>
    <row r="21" spans="1:20" ht="15" customHeight="1" x14ac:dyDescent="0.15">
      <c r="A21" s="26" t="s">
        <v>8</v>
      </c>
      <c r="B21" s="26"/>
      <c r="C21" s="26" t="s">
        <v>313</v>
      </c>
      <c r="D21" s="26"/>
      <c r="E21" s="26"/>
      <c r="F21" s="26"/>
      <c r="G21" s="26"/>
      <c r="I21" s="26" t="s">
        <v>9</v>
      </c>
      <c r="J21" s="26"/>
      <c r="K21" s="26" t="s">
        <v>287</v>
      </c>
      <c r="L21" s="26"/>
      <c r="M21" s="26"/>
      <c r="N21" s="26"/>
      <c r="O21" s="26"/>
      <c r="P21" s="6"/>
      <c r="Q21" s="72"/>
      <c r="R21" s="72"/>
      <c r="S21" s="72"/>
      <c r="T21" s="72"/>
    </row>
    <row r="22" spans="1:20" ht="15" customHeight="1" x14ac:dyDescent="0.15">
      <c r="A22" s="27"/>
      <c r="B22" s="27"/>
      <c r="C22" s="27" t="s">
        <v>314</v>
      </c>
      <c r="D22" s="27"/>
      <c r="E22" s="27"/>
      <c r="F22" s="27"/>
      <c r="G22" s="27"/>
      <c r="I22" s="27"/>
      <c r="J22" s="27"/>
      <c r="K22" s="27" t="s">
        <v>247</v>
      </c>
      <c r="L22" s="27"/>
      <c r="M22" s="27"/>
      <c r="N22" s="27"/>
      <c r="O22" s="27"/>
      <c r="P22" s="6"/>
      <c r="Q22" s="72"/>
      <c r="R22" s="72"/>
      <c r="S22" s="72"/>
      <c r="T22" s="72"/>
    </row>
    <row r="23" spans="1:20" ht="18.75" customHeight="1" x14ac:dyDescent="0.15">
      <c r="I23" s="6"/>
      <c r="J23" s="6"/>
      <c r="K23" s="6"/>
      <c r="L23" s="6"/>
      <c r="M23" s="6"/>
      <c r="N23" s="6"/>
    </row>
    <row r="24" spans="1:20" ht="18.75" customHeight="1" x14ac:dyDescent="0.15">
      <c r="N24" s="6"/>
    </row>
    <row r="25" spans="1:20" ht="18.75" customHeight="1" x14ac:dyDescent="0.15">
      <c r="N25" s="6"/>
    </row>
    <row r="26" spans="1:20" ht="18.75" customHeight="1" x14ac:dyDescent="0.15">
      <c r="I26" s="6"/>
      <c r="J26" s="6"/>
      <c r="K26" s="6"/>
      <c r="L26" s="6"/>
      <c r="M26" s="6"/>
      <c r="N26" s="6"/>
    </row>
    <row r="27" spans="1:20" ht="18.75" customHeight="1" x14ac:dyDescent="0.15">
      <c r="I27" s="6"/>
      <c r="J27" s="6"/>
      <c r="K27" s="6"/>
      <c r="L27" s="6"/>
      <c r="M27" s="6"/>
      <c r="N27" s="6"/>
    </row>
  </sheetData>
  <mergeCells count="106">
    <mergeCell ref="A21:B22"/>
    <mergeCell ref="I21:J22"/>
    <mergeCell ref="Q21:T21"/>
    <mergeCell ref="Q22:T22"/>
    <mergeCell ref="C22:G22"/>
    <mergeCell ref="C21:G21"/>
    <mergeCell ref="K22:O22"/>
    <mergeCell ref="K21:O21"/>
    <mergeCell ref="B16:E16"/>
    <mergeCell ref="F16:H16"/>
    <mergeCell ref="I16:K16"/>
    <mergeCell ref="L16:N16"/>
    <mergeCell ref="B17:E17"/>
    <mergeCell ref="B14:E14"/>
    <mergeCell ref="F14:H14"/>
    <mergeCell ref="I14:K14"/>
    <mergeCell ref="L14:N14"/>
    <mergeCell ref="B15:E15"/>
    <mergeCell ref="F15:H15"/>
    <mergeCell ref="I15:K15"/>
    <mergeCell ref="L15:N15"/>
    <mergeCell ref="R11:S11"/>
    <mergeCell ref="T11:U11"/>
    <mergeCell ref="X11:Y11"/>
    <mergeCell ref="B13:E13"/>
    <mergeCell ref="F13:H13"/>
    <mergeCell ref="I13:K13"/>
    <mergeCell ref="L13:N13"/>
    <mergeCell ref="T10:U10"/>
    <mergeCell ref="X10:Y10"/>
    <mergeCell ref="B11:E11"/>
    <mergeCell ref="F11:G11"/>
    <mergeCell ref="H11:I11"/>
    <mergeCell ref="J11:K11"/>
    <mergeCell ref="L11:M11"/>
    <mergeCell ref="N11:O11"/>
    <mergeCell ref="P11:Q11"/>
    <mergeCell ref="X9:Y9"/>
    <mergeCell ref="B10:E10"/>
    <mergeCell ref="F10:G10"/>
    <mergeCell ref="H10:I10"/>
    <mergeCell ref="J10:K10"/>
    <mergeCell ref="L10:M10"/>
    <mergeCell ref="N10:O10"/>
    <mergeCell ref="P10:Q10"/>
    <mergeCell ref="R10:S10"/>
    <mergeCell ref="B9:E9"/>
    <mergeCell ref="F9:G9"/>
    <mergeCell ref="H9:I9"/>
    <mergeCell ref="J9:K9"/>
    <mergeCell ref="L9:M9"/>
    <mergeCell ref="N9:O9"/>
    <mergeCell ref="P9:Q9"/>
    <mergeCell ref="R9:S9"/>
    <mergeCell ref="T9:U9"/>
    <mergeCell ref="N8:O8"/>
    <mergeCell ref="P8:Q8"/>
    <mergeCell ref="R8:S8"/>
    <mergeCell ref="T8:U8"/>
    <mergeCell ref="X8:Y8"/>
    <mergeCell ref="B8:E8"/>
    <mergeCell ref="F8:G8"/>
    <mergeCell ref="H8:I8"/>
    <mergeCell ref="J8:K8"/>
    <mergeCell ref="L8:M8"/>
    <mergeCell ref="N7:O7"/>
    <mergeCell ref="P7:Q7"/>
    <mergeCell ref="R7:S7"/>
    <mergeCell ref="T7:U7"/>
    <mergeCell ref="X7:Y7"/>
    <mergeCell ref="B7:E7"/>
    <mergeCell ref="F7:G7"/>
    <mergeCell ref="H7:I7"/>
    <mergeCell ref="J7:K7"/>
    <mergeCell ref="L7:M7"/>
    <mergeCell ref="N6:O6"/>
    <mergeCell ref="P6:Q6"/>
    <mergeCell ref="R6:S6"/>
    <mergeCell ref="T6:U6"/>
    <mergeCell ref="X6:Y6"/>
    <mergeCell ref="B6:E6"/>
    <mergeCell ref="F6:G6"/>
    <mergeCell ref="H6:I6"/>
    <mergeCell ref="J6:K6"/>
    <mergeCell ref="L6:M6"/>
    <mergeCell ref="N5:O5"/>
    <mergeCell ref="P5:Q5"/>
    <mergeCell ref="R5:S5"/>
    <mergeCell ref="T5:U5"/>
    <mergeCell ref="X5:Y5"/>
    <mergeCell ref="B5:E5"/>
    <mergeCell ref="F5:G5"/>
    <mergeCell ref="H5:I5"/>
    <mergeCell ref="J5:K5"/>
    <mergeCell ref="L5:M5"/>
    <mergeCell ref="B18:E18"/>
    <mergeCell ref="B19:E19"/>
    <mergeCell ref="F17:H17"/>
    <mergeCell ref="I17:K17"/>
    <mergeCell ref="L17:N17"/>
    <mergeCell ref="F18:H18"/>
    <mergeCell ref="I18:K18"/>
    <mergeCell ref="L18:N18"/>
    <mergeCell ref="F19:H19"/>
    <mergeCell ref="I19:K19"/>
    <mergeCell ref="L19:N19"/>
  </mergeCells>
  <phoneticPr fontId="2"/>
  <printOptions horizontalCentered="1"/>
  <pageMargins left="0.39370078740157483" right="0.39370078740157483" top="0.74803149606299213" bottom="0.19685039370078741" header="0.31496062992125984" footer="0.31496062992125984"/>
  <pageSetup paperSize="9" orientation="portrait" r:id="rId1"/>
  <headerFooter>
    <oddHeader>&amp;R&amp;"ＭＳ 明朝,標準"&amp;8第１０回伊勢原市団体戦卓球大会　期日：令和７年５月２５日（日）　会場：伊勢原市体育館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D77CF-131F-4B15-9DE9-635D39C10612}">
  <dimension ref="A1:V69"/>
  <sheetViews>
    <sheetView showGridLines="0" workbookViewId="0"/>
  </sheetViews>
  <sheetFormatPr defaultRowHeight="13.5" x14ac:dyDescent="0.15"/>
  <cols>
    <col min="1" max="21" width="4.125" style="5" customWidth="1"/>
    <col min="22" max="22" width="3.75" style="5" customWidth="1"/>
    <col min="23" max="16384" width="9" style="5"/>
  </cols>
  <sheetData>
    <row r="1" spans="1:22" ht="15" customHeight="1" x14ac:dyDescent="0.15">
      <c r="A1" s="8" t="s">
        <v>46</v>
      </c>
      <c r="B1" s="6"/>
      <c r="C1" s="6"/>
      <c r="D1" s="6"/>
    </row>
    <row r="2" spans="1:22" ht="15" customHeight="1" x14ac:dyDescent="0.15"/>
    <row r="3" spans="1:22" ht="15" customHeight="1" x14ac:dyDescent="0.15">
      <c r="A3" s="6" t="s">
        <v>218</v>
      </c>
    </row>
    <row r="4" spans="1:22" s="6" customFormat="1" ht="15" customHeight="1" thickBot="1" x14ac:dyDescent="0.2"/>
    <row r="5" spans="1:22" ht="18.75" customHeight="1" thickBot="1" x14ac:dyDescent="0.2">
      <c r="A5" s="4" t="s">
        <v>0</v>
      </c>
      <c r="B5" s="50" t="s">
        <v>10</v>
      </c>
      <c r="C5" s="53"/>
      <c r="D5" s="53"/>
      <c r="E5" s="51"/>
      <c r="F5" s="43" t="s">
        <v>1</v>
      </c>
      <c r="G5" s="45"/>
      <c r="H5" s="43">
        <v>1</v>
      </c>
      <c r="I5" s="45"/>
      <c r="J5" s="43">
        <v>2</v>
      </c>
      <c r="K5" s="45"/>
      <c r="L5" s="43">
        <v>3</v>
      </c>
      <c r="M5" s="45"/>
      <c r="N5" s="50" t="s">
        <v>3</v>
      </c>
      <c r="O5" s="51"/>
      <c r="P5" s="43" t="s">
        <v>4</v>
      </c>
      <c r="Q5" s="45"/>
      <c r="R5" s="43" t="s">
        <v>5</v>
      </c>
      <c r="S5" s="46"/>
      <c r="T5" s="72"/>
      <c r="U5" s="72"/>
      <c r="V5" s="72"/>
    </row>
    <row r="6" spans="1:22" ht="18.75" customHeight="1" x14ac:dyDescent="0.15">
      <c r="A6" s="1">
        <v>1</v>
      </c>
      <c r="B6" s="55" t="s">
        <v>112</v>
      </c>
      <c r="C6" s="56"/>
      <c r="D6" s="56"/>
      <c r="E6" s="57"/>
      <c r="F6" s="39" t="s">
        <v>113</v>
      </c>
      <c r="G6" s="39"/>
      <c r="H6" s="40"/>
      <c r="I6" s="40"/>
      <c r="J6" s="41" t="s">
        <v>225</v>
      </c>
      <c r="K6" s="41"/>
      <c r="L6" s="41" t="s">
        <v>225</v>
      </c>
      <c r="M6" s="41"/>
      <c r="N6" s="74" t="s">
        <v>227</v>
      </c>
      <c r="O6" s="75"/>
      <c r="P6" s="73" t="s">
        <v>230</v>
      </c>
      <c r="Q6" s="73"/>
      <c r="R6" s="100" t="s">
        <v>233</v>
      </c>
      <c r="S6" s="101"/>
      <c r="T6" s="72"/>
      <c r="U6" s="72"/>
      <c r="V6" s="72"/>
    </row>
    <row r="7" spans="1:22" ht="18.75" customHeight="1" x14ac:dyDescent="0.15">
      <c r="A7" s="2">
        <v>2</v>
      </c>
      <c r="B7" s="47" t="s">
        <v>136</v>
      </c>
      <c r="C7" s="48"/>
      <c r="D7" s="48"/>
      <c r="E7" s="49"/>
      <c r="F7" s="31" t="s">
        <v>33</v>
      </c>
      <c r="G7" s="31"/>
      <c r="H7" s="32" t="str">
        <f>IF(J6="〇2-0","×0-2",IF(J6="〇2-1","×1-2",IF(J6="×0-2","〇2-0",IF(J6="×1-2","〇2-1",""))))</f>
        <v>×0-2</v>
      </c>
      <c r="I7" s="32"/>
      <c r="J7" s="42"/>
      <c r="K7" s="42"/>
      <c r="L7" s="32" t="s">
        <v>226</v>
      </c>
      <c r="M7" s="32"/>
      <c r="N7" s="76" t="s">
        <v>229</v>
      </c>
      <c r="O7" s="77"/>
      <c r="P7" s="61" t="s">
        <v>231</v>
      </c>
      <c r="Q7" s="61"/>
      <c r="R7" s="94" t="s">
        <v>232</v>
      </c>
      <c r="S7" s="95"/>
      <c r="T7" s="72"/>
      <c r="U7" s="72"/>
      <c r="V7" s="72"/>
    </row>
    <row r="8" spans="1:22" ht="18.75" customHeight="1" thickBot="1" x14ac:dyDescent="0.2">
      <c r="A8" s="3" t="s">
        <v>143</v>
      </c>
      <c r="B8" s="69" t="s">
        <v>98</v>
      </c>
      <c r="C8" s="70"/>
      <c r="D8" s="70"/>
      <c r="E8" s="71"/>
      <c r="F8" s="33" t="s">
        <v>15</v>
      </c>
      <c r="G8" s="33"/>
      <c r="H8" s="34" t="str">
        <f>IF(L6="〇2-0","×0-2",IF(L6="〇2-1","×1-2",IF(L6="×0-2","〇2-0",IF(L6="×1-2","〇2-1",""))))</f>
        <v>×0-2</v>
      </c>
      <c r="I8" s="34"/>
      <c r="J8" s="34" t="str">
        <f>IF(L7="〇2-0","×0-2",IF(L7="〇2-1","×1-2",IF(L7="×0-2","〇2-0",IF(L7="×1-2","〇2-1",""))))</f>
        <v>×1-2</v>
      </c>
      <c r="K8" s="34"/>
      <c r="L8" s="35"/>
      <c r="M8" s="35"/>
      <c r="N8" s="78" t="s">
        <v>228</v>
      </c>
      <c r="O8" s="79"/>
      <c r="P8" s="68" t="s">
        <v>232</v>
      </c>
      <c r="Q8" s="68"/>
      <c r="R8" s="98" t="s">
        <v>231</v>
      </c>
      <c r="S8" s="99"/>
      <c r="T8" s="72"/>
      <c r="U8" s="72"/>
      <c r="V8" s="72"/>
    </row>
    <row r="9" spans="1:22" ht="15" customHeight="1" x14ac:dyDescent="0.15"/>
    <row r="10" spans="1:22" ht="15" customHeight="1" x14ac:dyDescent="0.15">
      <c r="B10" s="80" t="s">
        <v>2</v>
      </c>
      <c r="C10" s="81"/>
      <c r="D10" s="81"/>
      <c r="E10" s="82"/>
      <c r="F10" s="32" t="s">
        <v>7</v>
      </c>
      <c r="G10" s="32"/>
      <c r="H10" s="32"/>
      <c r="I10" s="32" t="s">
        <v>7</v>
      </c>
      <c r="J10" s="32"/>
      <c r="K10" s="32"/>
      <c r="L10" s="32" t="s">
        <v>7</v>
      </c>
      <c r="M10" s="32"/>
      <c r="N10" s="32"/>
    </row>
    <row r="11" spans="1:22" ht="15" customHeight="1" x14ac:dyDescent="0.15">
      <c r="B11" s="80" t="str">
        <f>B6</f>
        <v>朝日クラブ</v>
      </c>
      <c r="C11" s="81"/>
      <c r="D11" s="81"/>
      <c r="E11" s="82"/>
      <c r="F11" s="32" t="s">
        <v>114</v>
      </c>
      <c r="G11" s="32"/>
      <c r="H11" s="32"/>
      <c r="I11" s="32" t="s">
        <v>115</v>
      </c>
      <c r="J11" s="32"/>
      <c r="K11" s="32"/>
      <c r="L11" s="32" t="s">
        <v>116</v>
      </c>
      <c r="M11" s="32"/>
      <c r="N11" s="32"/>
    </row>
    <row r="12" spans="1:22" ht="15" customHeight="1" x14ac:dyDescent="0.15">
      <c r="B12" s="80" t="str">
        <f>B7</f>
        <v>なずな</v>
      </c>
      <c r="C12" s="81"/>
      <c r="D12" s="81"/>
      <c r="E12" s="82"/>
      <c r="F12" s="32" t="s">
        <v>137</v>
      </c>
      <c r="G12" s="32"/>
      <c r="H12" s="32"/>
      <c r="I12" s="32" t="s">
        <v>138</v>
      </c>
      <c r="J12" s="32"/>
      <c r="K12" s="32"/>
      <c r="L12" s="32" t="s">
        <v>139</v>
      </c>
      <c r="M12" s="32"/>
      <c r="N12" s="32"/>
    </row>
    <row r="13" spans="1:22" ht="15" customHeight="1" x14ac:dyDescent="0.15">
      <c r="B13" s="80" t="str">
        <f>B8</f>
        <v>ひつじ会</v>
      </c>
      <c r="C13" s="81"/>
      <c r="D13" s="81"/>
      <c r="E13" s="82"/>
      <c r="F13" s="32" t="s">
        <v>140</v>
      </c>
      <c r="G13" s="32"/>
      <c r="H13" s="32"/>
      <c r="I13" s="32" t="s">
        <v>141</v>
      </c>
      <c r="J13" s="32"/>
      <c r="K13" s="32"/>
      <c r="L13" s="32" t="s">
        <v>142</v>
      </c>
      <c r="M13" s="32"/>
      <c r="N13" s="32"/>
    </row>
    <row r="14" spans="1:22" ht="18.75" customHeight="1" thickBot="1" x14ac:dyDescent="0.2"/>
    <row r="15" spans="1:22" ht="18.75" customHeight="1" thickBot="1" x14ac:dyDescent="0.2">
      <c r="A15" s="4" t="s">
        <v>0</v>
      </c>
      <c r="B15" s="50" t="s">
        <v>12</v>
      </c>
      <c r="C15" s="53"/>
      <c r="D15" s="53"/>
      <c r="E15" s="51"/>
      <c r="F15" s="43" t="s">
        <v>1</v>
      </c>
      <c r="G15" s="45"/>
      <c r="H15" s="43">
        <v>1</v>
      </c>
      <c r="I15" s="45"/>
      <c r="J15" s="43">
        <v>2</v>
      </c>
      <c r="K15" s="45"/>
      <c r="L15" s="43">
        <v>3</v>
      </c>
      <c r="M15" s="45"/>
      <c r="N15" s="50" t="s">
        <v>3</v>
      </c>
      <c r="O15" s="51"/>
      <c r="P15" s="43" t="s">
        <v>4</v>
      </c>
      <c r="Q15" s="45"/>
      <c r="R15" s="43" t="s">
        <v>5</v>
      </c>
      <c r="S15" s="46"/>
      <c r="T15" s="72"/>
      <c r="U15" s="72"/>
      <c r="V15" s="72"/>
    </row>
    <row r="16" spans="1:22" ht="18.75" customHeight="1" x14ac:dyDescent="0.15">
      <c r="A16" s="1" t="s">
        <v>16</v>
      </c>
      <c r="B16" s="55" t="s">
        <v>117</v>
      </c>
      <c r="C16" s="56"/>
      <c r="D16" s="56"/>
      <c r="E16" s="57"/>
      <c r="F16" s="41" t="s">
        <v>118</v>
      </c>
      <c r="G16" s="41"/>
      <c r="H16" s="40"/>
      <c r="I16" s="40"/>
      <c r="J16" s="41" t="s">
        <v>225</v>
      </c>
      <c r="K16" s="41"/>
      <c r="L16" s="41" t="s">
        <v>225</v>
      </c>
      <c r="M16" s="41"/>
      <c r="N16" s="74" t="s">
        <v>227</v>
      </c>
      <c r="O16" s="75"/>
      <c r="P16" s="73" t="s">
        <v>230</v>
      </c>
      <c r="Q16" s="73"/>
      <c r="R16" s="100" t="s">
        <v>233</v>
      </c>
      <c r="S16" s="101"/>
      <c r="T16" s="72"/>
      <c r="U16" s="72"/>
      <c r="V16" s="72"/>
    </row>
    <row r="17" spans="1:22" ht="18.75" customHeight="1" x14ac:dyDescent="0.15">
      <c r="A17" s="2">
        <v>2</v>
      </c>
      <c r="B17" s="47" t="s">
        <v>124</v>
      </c>
      <c r="C17" s="48"/>
      <c r="D17" s="48"/>
      <c r="E17" s="49"/>
      <c r="F17" s="32" t="s">
        <v>33</v>
      </c>
      <c r="G17" s="32"/>
      <c r="H17" s="32" t="str">
        <f>IF(J16="〇2-0","×0-2",IF(J16="〇2-1","×1-2",IF(J16="×0-2","〇2-0",IF(J16="×1-2","〇2-1",""))))</f>
        <v>×0-2</v>
      </c>
      <c r="I17" s="32"/>
      <c r="J17" s="42"/>
      <c r="K17" s="42"/>
      <c r="L17" s="32" t="s">
        <v>224</v>
      </c>
      <c r="M17" s="32"/>
      <c r="N17" s="76" t="s">
        <v>228</v>
      </c>
      <c r="O17" s="77"/>
      <c r="P17" s="61" t="s">
        <v>232</v>
      </c>
      <c r="Q17" s="61"/>
      <c r="R17" s="94" t="s">
        <v>231</v>
      </c>
      <c r="S17" s="95"/>
      <c r="T17" s="72"/>
      <c r="U17" s="72"/>
      <c r="V17" s="72"/>
    </row>
    <row r="18" spans="1:22" ht="18.75" customHeight="1" thickBot="1" x14ac:dyDescent="0.2">
      <c r="A18" s="3">
        <v>3</v>
      </c>
      <c r="B18" s="69" t="s">
        <v>128</v>
      </c>
      <c r="C18" s="70"/>
      <c r="D18" s="70"/>
      <c r="E18" s="71"/>
      <c r="F18" s="34" t="s">
        <v>23</v>
      </c>
      <c r="G18" s="34"/>
      <c r="H18" s="34" t="str">
        <f>IF(L16="〇2-0","×0-2",IF(L16="〇2-1","×1-2",IF(L16="×0-2","〇2-0",IF(L16="×1-2","〇2-1",""))))</f>
        <v>×0-2</v>
      </c>
      <c r="I18" s="34"/>
      <c r="J18" s="34" t="str">
        <f>IF(L17="〇2-0","×0-2",IF(L17="〇2-1","×1-2",IF(L17="×0-2","〇2-0",IF(L17="×1-2","〇2-1",""))))</f>
        <v>〇2-0</v>
      </c>
      <c r="K18" s="34"/>
      <c r="L18" s="35"/>
      <c r="M18" s="35"/>
      <c r="N18" s="78" t="s">
        <v>229</v>
      </c>
      <c r="O18" s="79"/>
      <c r="P18" s="68" t="s">
        <v>231</v>
      </c>
      <c r="Q18" s="68"/>
      <c r="R18" s="98" t="s">
        <v>232</v>
      </c>
      <c r="S18" s="99"/>
      <c r="T18" s="72"/>
      <c r="U18" s="72"/>
      <c r="V18" s="72"/>
    </row>
    <row r="19" spans="1:22" ht="13.5" customHeight="1" x14ac:dyDescent="0.15"/>
    <row r="20" spans="1:22" ht="15" customHeight="1" x14ac:dyDescent="0.15">
      <c r="B20" s="80" t="s">
        <v>2</v>
      </c>
      <c r="C20" s="81"/>
      <c r="D20" s="81"/>
      <c r="E20" s="82"/>
      <c r="F20" s="32" t="s">
        <v>7</v>
      </c>
      <c r="G20" s="32"/>
      <c r="H20" s="32"/>
      <c r="I20" s="32" t="s">
        <v>7</v>
      </c>
      <c r="J20" s="32"/>
      <c r="K20" s="32"/>
      <c r="L20" s="32" t="s">
        <v>7</v>
      </c>
      <c r="M20" s="32"/>
      <c r="N20" s="32"/>
    </row>
    <row r="21" spans="1:22" ht="15" customHeight="1" x14ac:dyDescent="0.15">
      <c r="B21" s="80" t="str">
        <f>B16</f>
        <v>北條クラブ</v>
      </c>
      <c r="C21" s="81"/>
      <c r="D21" s="81"/>
      <c r="E21" s="82"/>
      <c r="F21" s="32" t="s">
        <v>20</v>
      </c>
      <c r="G21" s="32"/>
      <c r="H21" s="32"/>
      <c r="I21" s="32" t="s">
        <v>119</v>
      </c>
      <c r="J21" s="32"/>
      <c r="K21" s="32"/>
      <c r="L21" s="32" t="s">
        <v>18</v>
      </c>
      <c r="M21" s="32"/>
      <c r="N21" s="32"/>
    </row>
    <row r="22" spans="1:22" ht="15" customHeight="1" x14ac:dyDescent="0.15">
      <c r="B22" s="80" t="str">
        <f>B17</f>
        <v>RS</v>
      </c>
      <c r="C22" s="81"/>
      <c r="D22" s="81"/>
      <c r="E22" s="82"/>
      <c r="F22" s="32" t="s">
        <v>125</v>
      </c>
      <c r="G22" s="32"/>
      <c r="H22" s="32"/>
      <c r="I22" s="32" t="s">
        <v>126</v>
      </c>
      <c r="J22" s="32"/>
      <c r="K22" s="32"/>
      <c r="L22" s="32" t="s">
        <v>127</v>
      </c>
      <c r="M22" s="32"/>
      <c r="N22" s="32"/>
    </row>
    <row r="23" spans="1:22" ht="15" customHeight="1" x14ac:dyDescent="0.15">
      <c r="B23" s="80" t="str">
        <f>B18</f>
        <v>卓友会B</v>
      </c>
      <c r="C23" s="81"/>
      <c r="D23" s="81"/>
      <c r="E23" s="82"/>
      <c r="F23" s="32" t="s">
        <v>129</v>
      </c>
      <c r="G23" s="32"/>
      <c r="H23" s="32"/>
      <c r="I23" s="32" t="s">
        <v>130</v>
      </c>
      <c r="J23" s="32"/>
      <c r="K23" s="32"/>
      <c r="L23" s="32" t="s">
        <v>131</v>
      </c>
      <c r="M23" s="32"/>
      <c r="N23" s="32"/>
    </row>
    <row r="24" spans="1:22" s="6" customFormat="1" ht="18.75" customHeight="1" thickBot="1" x14ac:dyDescent="0.2"/>
    <row r="25" spans="1:22" ht="18.75" customHeight="1" thickBot="1" x14ac:dyDescent="0.2">
      <c r="A25" s="4" t="s">
        <v>0</v>
      </c>
      <c r="B25" s="50" t="s">
        <v>34</v>
      </c>
      <c r="C25" s="53"/>
      <c r="D25" s="53"/>
      <c r="E25" s="51"/>
      <c r="F25" s="43" t="s">
        <v>1</v>
      </c>
      <c r="G25" s="45"/>
      <c r="H25" s="43">
        <v>1</v>
      </c>
      <c r="I25" s="45"/>
      <c r="J25" s="43">
        <v>2</v>
      </c>
      <c r="K25" s="45"/>
      <c r="L25" s="43">
        <v>3</v>
      </c>
      <c r="M25" s="45"/>
      <c r="N25" s="50" t="s">
        <v>3</v>
      </c>
      <c r="O25" s="51"/>
      <c r="P25" s="43" t="s">
        <v>4</v>
      </c>
      <c r="Q25" s="45"/>
      <c r="R25" s="43" t="s">
        <v>5</v>
      </c>
      <c r="S25" s="46"/>
      <c r="T25" s="72"/>
      <c r="U25" s="72"/>
      <c r="V25" s="72"/>
    </row>
    <row r="26" spans="1:22" ht="18.75" customHeight="1" x14ac:dyDescent="0.15">
      <c r="A26" s="1" t="s">
        <v>16</v>
      </c>
      <c r="B26" s="55" t="s">
        <v>120</v>
      </c>
      <c r="C26" s="56"/>
      <c r="D26" s="56"/>
      <c r="E26" s="57"/>
      <c r="F26" s="39"/>
      <c r="G26" s="39"/>
      <c r="H26" s="40"/>
      <c r="I26" s="40"/>
      <c r="J26" s="41" t="s">
        <v>225</v>
      </c>
      <c r="K26" s="41"/>
      <c r="L26" s="41" t="s">
        <v>225</v>
      </c>
      <c r="M26" s="41"/>
      <c r="N26" s="74" t="s">
        <v>227</v>
      </c>
      <c r="O26" s="75"/>
      <c r="P26" s="73" t="s">
        <v>230</v>
      </c>
      <c r="Q26" s="73"/>
      <c r="R26" s="100" t="s">
        <v>233</v>
      </c>
      <c r="S26" s="101"/>
      <c r="T26" s="72"/>
      <c r="U26" s="72"/>
      <c r="V26" s="72"/>
    </row>
    <row r="27" spans="1:22" ht="18.75" customHeight="1" x14ac:dyDescent="0.15">
      <c r="A27" s="2">
        <v>2</v>
      </c>
      <c r="B27" s="47" t="s">
        <v>132</v>
      </c>
      <c r="C27" s="48"/>
      <c r="D27" s="48"/>
      <c r="E27" s="49"/>
      <c r="F27" s="31" t="s">
        <v>23</v>
      </c>
      <c r="G27" s="31"/>
      <c r="H27" s="32" t="str">
        <f>IF(J26="〇2-0","×0-2",IF(J26="〇2-1","×1-2",IF(J26="×0-2","〇2-0",IF(J26="×1-2","〇2-1",""))))</f>
        <v>×0-2</v>
      </c>
      <c r="I27" s="32"/>
      <c r="J27" s="42"/>
      <c r="K27" s="42"/>
      <c r="L27" s="32" t="s">
        <v>224</v>
      </c>
      <c r="M27" s="32"/>
      <c r="N27" s="76" t="s">
        <v>228</v>
      </c>
      <c r="O27" s="77"/>
      <c r="P27" s="61" t="s">
        <v>232</v>
      </c>
      <c r="Q27" s="61"/>
      <c r="R27" s="94" t="s">
        <v>231</v>
      </c>
      <c r="S27" s="95"/>
      <c r="T27" s="72"/>
      <c r="U27" s="72"/>
      <c r="V27" s="72"/>
    </row>
    <row r="28" spans="1:22" ht="18.75" customHeight="1" thickBot="1" x14ac:dyDescent="0.2">
      <c r="A28" s="3">
        <v>3</v>
      </c>
      <c r="B28" s="69" t="s">
        <v>144</v>
      </c>
      <c r="C28" s="70"/>
      <c r="D28" s="70"/>
      <c r="E28" s="71"/>
      <c r="F28" s="33" t="s">
        <v>33</v>
      </c>
      <c r="G28" s="33"/>
      <c r="H28" s="34" t="str">
        <f>IF(L26="〇2-0","×0-2",IF(L26="〇2-1","×1-2",IF(L26="×0-2","〇2-0",IF(L26="×1-2","〇2-1",""))))</f>
        <v>×0-2</v>
      </c>
      <c r="I28" s="34"/>
      <c r="J28" s="34" t="str">
        <f>IF(L27="〇2-0","×0-2",IF(L27="〇2-1","×1-2",IF(L27="×0-2","〇2-0",IF(L27="×1-2","〇2-1",""))))</f>
        <v>〇2-0</v>
      </c>
      <c r="K28" s="34"/>
      <c r="L28" s="35"/>
      <c r="M28" s="35"/>
      <c r="N28" s="78" t="s">
        <v>229</v>
      </c>
      <c r="O28" s="79"/>
      <c r="P28" s="68" t="s">
        <v>231</v>
      </c>
      <c r="Q28" s="68"/>
      <c r="R28" s="98" t="s">
        <v>232</v>
      </c>
      <c r="S28" s="99"/>
      <c r="T28" s="72"/>
      <c r="U28" s="72"/>
      <c r="V28" s="72"/>
    </row>
    <row r="29" spans="1:22" ht="15" customHeight="1" x14ac:dyDescent="0.15"/>
    <row r="30" spans="1:22" ht="15" customHeight="1" x14ac:dyDescent="0.15">
      <c r="B30" s="32" t="s">
        <v>2</v>
      </c>
      <c r="C30" s="32"/>
      <c r="D30" s="32"/>
      <c r="E30" s="32"/>
      <c r="F30" s="32" t="s">
        <v>7</v>
      </c>
      <c r="G30" s="32"/>
      <c r="H30" s="32"/>
      <c r="I30" s="32" t="s">
        <v>7</v>
      </c>
      <c r="J30" s="32"/>
      <c r="K30" s="32"/>
      <c r="L30" s="32" t="s">
        <v>7</v>
      </c>
      <c r="M30" s="32"/>
      <c r="N30" s="32"/>
    </row>
    <row r="31" spans="1:22" ht="15" customHeight="1" x14ac:dyDescent="0.15">
      <c r="B31" s="32" t="str">
        <f>B26</f>
        <v>TEAM G2</v>
      </c>
      <c r="C31" s="32"/>
      <c r="D31" s="32"/>
      <c r="E31" s="32"/>
      <c r="F31" s="32" t="s">
        <v>121</v>
      </c>
      <c r="G31" s="32"/>
      <c r="H31" s="32"/>
      <c r="I31" s="32" t="s">
        <v>122</v>
      </c>
      <c r="J31" s="32"/>
      <c r="K31" s="32"/>
      <c r="L31" s="32" t="s">
        <v>123</v>
      </c>
      <c r="M31" s="32"/>
      <c r="N31" s="32"/>
    </row>
    <row r="32" spans="1:22" ht="15" customHeight="1" x14ac:dyDescent="0.15">
      <c r="B32" s="32" t="str">
        <f t="shared" ref="B32:B33" si="0">B27</f>
        <v>卓友会A</v>
      </c>
      <c r="C32" s="32"/>
      <c r="D32" s="32"/>
      <c r="E32" s="32"/>
      <c r="F32" s="32" t="s">
        <v>133</v>
      </c>
      <c r="G32" s="32"/>
      <c r="H32" s="32"/>
      <c r="I32" s="32" t="s">
        <v>134</v>
      </c>
      <c r="J32" s="32"/>
      <c r="K32" s="32"/>
      <c r="L32" s="32" t="s">
        <v>135</v>
      </c>
      <c r="M32" s="32"/>
      <c r="N32" s="32"/>
    </row>
    <row r="33" spans="1:21" ht="15" customHeight="1" x14ac:dyDescent="0.15">
      <c r="B33" s="32" t="str">
        <f t="shared" si="0"/>
        <v>富士ファミリー</v>
      </c>
      <c r="C33" s="32"/>
      <c r="D33" s="32"/>
      <c r="E33" s="32"/>
      <c r="F33" s="32" t="s">
        <v>24</v>
      </c>
      <c r="G33" s="32"/>
      <c r="H33" s="32"/>
      <c r="I33" s="32" t="s">
        <v>26</v>
      </c>
      <c r="J33" s="32"/>
      <c r="K33" s="32"/>
      <c r="L33" s="32" t="s">
        <v>145</v>
      </c>
      <c r="M33" s="32"/>
      <c r="N33" s="32"/>
    </row>
    <row r="37" spans="1:21" ht="15" customHeight="1" x14ac:dyDescent="0.15">
      <c r="A37" s="9" t="s">
        <v>37</v>
      </c>
    </row>
    <row r="39" spans="1:21" ht="15" customHeight="1" thickBot="1" x14ac:dyDescent="0.2">
      <c r="B39" s="107" t="s">
        <v>252</v>
      </c>
      <c r="C39" s="108"/>
      <c r="D39" s="108"/>
      <c r="E39" s="108"/>
      <c r="F39" s="109"/>
      <c r="Q39" s="107" t="s">
        <v>240</v>
      </c>
      <c r="R39" s="108"/>
      <c r="S39" s="108"/>
      <c r="T39" s="108"/>
      <c r="U39" s="109"/>
    </row>
    <row r="40" spans="1:21" ht="15" customHeight="1" thickTop="1" x14ac:dyDescent="0.15">
      <c r="B40" s="28" t="s">
        <v>253</v>
      </c>
      <c r="C40" s="29"/>
      <c r="D40" s="29"/>
      <c r="E40" s="29"/>
      <c r="F40" s="30"/>
      <c r="G40" s="143"/>
      <c r="H40" s="134"/>
      <c r="N40" s="146">
        <v>1</v>
      </c>
      <c r="P40" s="135"/>
      <c r="Q40" s="28"/>
      <c r="R40" s="29"/>
      <c r="S40" s="29"/>
      <c r="T40" s="29"/>
      <c r="U40" s="30"/>
    </row>
    <row r="41" spans="1:21" ht="7.5" customHeight="1" thickBot="1" x14ac:dyDescent="0.2">
      <c r="G41" s="139"/>
      <c r="H41" s="132"/>
      <c r="N41" s="146"/>
      <c r="O41" s="103"/>
      <c r="P41" s="136"/>
    </row>
    <row r="42" spans="1:21" ht="7.5" customHeight="1" thickTop="1" x14ac:dyDescent="0.15">
      <c r="G42" s="139"/>
      <c r="H42" s="132"/>
      <c r="O42" s="102"/>
      <c r="P42" s="19"/>
    </row>
    <row r="43" spans="1:21" ht="15" customHeight="1" thickBot="1" x14ac:dyDescent="0.2">
      <c r="B43" s="107" t="s">
        <v>236</v>
      </c>
      <c r="C43" s="108"/>
      <c r="D43" s="108"/>
      <c r="E43" s="108"/>
      <c r="F43" s="109"/>
      <c r="G43" s="139"/>
      <c r="H43" s="132"/>
      <c r="I43" s="140"/>
      <c r="J43" s="103"/>
      <c r="K43" s="133"/>
      <c r="L43" s="149">
        <v>1</v>
      </c>
      <c r="M43" s="14"/>
      <c r="N43" s="15"/>
      <c r="O43" s="19"/>
      <c r="P43" s="7"/>
      <c r="Q43" s="107" t="s">
        <v>254</v>
      </c>
      <c r="R43" s="108"/>
      <c r="S43" s="108"/>
      <c r="T43" s="108"/>
      <c r="U43" s="109"/>
    </row>
    <row r="44" spans="1:21" ht="15" customHeight="1" thickTop="1" x14ac:dyDescent="0.15">
      <c r="B44" s="28" t="s">
        <v>237</v>
      </c>
      <c r="C44" s="29"/>
      <c r="D44" s="29"/>
      <c r="E44" s="29"/>
      <c r="F44" s="30"/>
      <c r="G44" s="18"/>
      <c r="H44" s="20"/>
      <c r="O44" s="136"/>
      <c r="P44" s="139"/>
      <c r="Q44" s="28" t="s">
        <v>242</v>
      </c>
      <c r="R44" s="29"/>
      <c r="S44" s="29"/>
      <c r="T44" s="29"/>
      <c r="U44" s="30"/>
    </row>
    <row r="45" spans="1:21" ht="7.5" customHeight="1" thickBot="1" x14ac:dyDescent="0.2">
      <c r="G45" s="20"/>
      <c r="H45" s="104"/>
      <c r="O45" s="136"/>
      <c r="P45" s="139"/>
    </row>
    <row r="46" spans="1:21" ht="7.5" customHeight="1" thickTop="1" x14ac:dyDescent="0.15">
      <c r="G46" s="132"/>
      <c r="O46" s="136"/>
      <c r="P46" s="139"/>
    </row>
    <row r="47" spans="1:21" ht="15" customHeight="1" thickBot="1" x14ac:dyDescent="0.2">
      <c r="B47" s="107" t="s">
        <v>241</v>
      </c>
      <c r="C47" s="108"/>
      <c r="D47" s="108"/>
      <c r="E47" s="108"/>
      <c r="F47" s="109"/>
      <c r="G47" s="133"/>
      <c r="O47" s="140"/>
      <c r="P47" s="103"/>
      <c r="Q47" s="107" t="s">
        <v>234</v>
      </c>
      <c r="R47" s="108"/>
      <c r="S47" s="108"/>
      <c r="T47" s="108"/>
      <c r="U47" s="109"/>
    </row>
    <row r="48" spans="1:21" ht="15" customHeight="1" thickTop="1" x14ac:dyDescent="0.15">
      <c r="B48" s="28" t="s">
        <v>242</v>
      </c>
      <c r="C48" s="29"/>
      <c r="D48" s="29"/>
      <c r="E48" s="29"/>
      <c r="F48" s="30"/>
      <c r="Q48" s="28" t="s">
        <v>235</v>
      </c>
      <c r="R48" s="29"/>
      <c r="S48" s="29"/>
      <c r="T48" s="29"/>
      <c r="U48" s="30"/>
    </row>
    <row r="50" spans="1:21" x14ac:dyDescent="0.15">
      <c r="B50" s="6" t="s">
        <v>212</v>
      </c>
    </row>
    <row r="51" spans="1:21" ht="7.5" customHeight="1" x14ac:dyDescent="0.15"/>
    <row r="52" spans="1:21" ht="14.25" thickBot="1" x14ac:dyDescent="0.2">
      <c r="B52" s="36" t="s">
        <v>241</v>
      </c>
      <c r="C52" s="37"/>
      <c r="D52" s="37"/>
      <c r="E52" s="37"/>
      <c r="F52" s="38"/>
      <c r="G52" s="105"/>
      <c r="H52" s="133"/>
      <c r="I52" s="147">
        <v>1</v>
      </c>
      <c r="J52" s="15"/>
      <c r="K52" s="36" t="s">
        <v>240</v>
      </c>
      <c r="L52" s="37"/>
      <c r="M52" s="37"/>
      <c r="N52" s="37"/>
      <c r="O52" s="38"/>
    </row>
    <row r="53" spans="1:21" ht="14.25" thickTop="1" x14ac:dyDescent="0.15">
      <c r="B53" s="28" t="s">
        <v>242</v>
      </c>
      <c r="C53" s="29"/>
      <c r="D53" s="29"/>
      <c r="E53" s="29"/>
      <c r="F53" s="30"/>
      <c r="K53" s="28"/>
      <c r="L53" s="29"/>
      <c r="M53" s="29"/>
      <c r="N53" s="29"/>
      <c r="O53" s="30"/>
    </row>
    <row r="55" spans="1:21" x14ac:dyDescent="0.15">
      <c r="B55" s="72" t="s">
        <v>8</v>
      </c>
      <c r="C55" s="72"/>
      <c r="D55" s="72" t="s">
        <v>252</v>
      </c>
      <c r="E55" s="72"/>
      <c r="F55" s="72"/>
      <c r="G55" s="72"/>
      <c r="I55" s="72" t="s">
        <v>9</v>
      </c>
      <c r="J55" s="72"/>
      <c r="K55" s="72" t="s">
        <v>234</v>
      </c>
      <c r="L55" s="72"/>
      <c r="M55" s="72"/>
      <c r="N55" s="72"/>
      <c r="P55" s="72" t="s">
        <v>11</v>
      </c>
      <c r="Q55" s="72"/>
      <c r="R55" s="72" t="s">
        <v>241</v>
      </c>
      <c r="S55" s="72"/>
      <c r="T55" s="72"/>
      <c r="U55" s="72"/>
    </row>
    <row r="56" spans="1:21" x14ac:dyDescent="0.15">
      <c r="B56" s="29"/>
      <c r="C56" s="29"/>
      <c r="D56" s="29" t="s">
        <v>253</v>
      </c>
      <c r="E56" s="29"/>
      <c r="F56" s="29"/>
      <c r="G56" s="29"/>
      <c r="I56" s="29"/>
      <c r="J56" s="29"/>
      <c r="K56" s="29" t="s">
        <v>235</v>
      </c>
      <c r="L56" s="29"/>
      <c r="M56" s="29"/>
      <c r="N56" s="29"/>
      <c r="P56" s="29"/>
      <c r="Q56" s="29"/>
      <c r="R56" s="29" t="s">
        <v>242</v>
      </c>
      <c r="S56" s="29"/>
      <c r="T56" s="29"/>
      <c r="U56" s="29"/>
    </row>
    <row r="58" spans="1:21" x14ac:dyDescent="0.15">
      <c r="A58" s="6" t="s">
        <v>213</v>
      </c>
    </row>
    <row r="60" spans="1:21" ht="15" customHeight="1" x14ac:dyDescent="0.15">
      <c r="B60" s="107" t="s">
        <v>250</v>
      </c>
      <c r="C60" s="108"/>
      <c r="D60" s="108"/>
      <c r="E60" s="108"/>
      <c r="F60" s="109"/>
    </row>
    <row r="61" spans="1:21" ht="15" customHeight="1" x14ac:dyDescent="0.15">
      <c r="B61" s="28" t="s">
        <v>251</v>
      </c>
      <c r="C61" s="29"/>
      <c r="D61" s="29"/>
      <c r="E61" s="29"/>
      <c r="F61" s="30"/>
      <c r="G61" s="17"/>
      <c r="H61" s="18"/>
    </row>
    <row r="62" spans="1:21" ht="7.5" customHeight="1" x14ac:dyDescent="0.15">
      <c r="H62" s="20"/>
    </row>
    <row r="63" spans="1:21" ht="7.5" customHeight="1" x14ac:dyDescent="0.15">
      <c r="H63" s="20"/>
    </row>
    <row r="64" spans="1:21" ht="15" customHeight="1" thickBot="1" x14ac:dyDescent="0.2">
      <c r="B64" s="107" t="s">
        <v>245</v>
      </c>
      <c r="C64" s="108"/>
      <c r="D64" s="108"/>
      <c r="E64" s="108"/>
      <c r="F64" s="109"/>
      <c r="H64" s="20"/>
      <c r="I64" s="105"/>
    </row>
    <row r="65" spans="2:8" ht="15" customHeight="1" thickTop="1" x14ac:dyDescent="0.15">
      <c r="B65" s="28" t="s">
        <v>237</v>
      </c>
      <c r="C65" s="29"/>
      <c r="D65" s="29"/>
      <c r="E65" s="29"/>
      <c r="F65" s="30"/>
      <c r="G65" s="134"/>
      <c r="H65" s="144"/>
    </row>
    <row r="66" spans="2:8" ht="7.5" customHeight="1" thickBot="1" x14ac:dyDescent="0.2">
      <c r="G66" s="132"/>
      <c r="H66" s="145"/>
    </row>
    <row r="67" spans="2:8" ht="7.5" customHeight="1" thickTop="1" x14ac:dyDescent="0.15">
      <c r="G67" s="20"/>
    </row>
    <row r="68" spans="2:8" ht="15" customHeight="1" x14ac:dyDescent="0.15">
      <c r="B68" s="107" t="s">
        <v>244</v>
      </c>
      <c r="C68" s="108"/>
      <c r="D68" s="108"/>
      <c r="E68" s="108"/>
      <c r="F68" s="109"/>
      <c r="G68" s="15"/>
    </row>
    <row r="69" spans="2:8" ht="15" customHeight="1" x14ac:dyDescent="0.15">
      <c r="B69" s="28" t="s">
        <v>242</v>
      </c>
      <c r="C69" s="29"/>
      <c r="D69" s="29"/>
      <c r="E69" s="29"/>
      <c r="F69" s="30"/>
    </row>
  </sheetData>
  <mergeCells count="179">
    <mergeCell ref="N5:O5"/>
    <mergeCell ref="P5:Q5"/>
    <mergeCell ref="R5:S5"/>
    <mergeCell ref="T5:V8"/>
    <mergeCell ref="B6:E6"/>
    <mergeCell ref="F6:G6"/>
    <mergeCell ref="H6:I6"/>
    <mergeCell ref="J6:K6"/>
    <mergeCell ref="L6:M6"/>
    <mergeCell ref="N6:O6"/>
    <mergeCell ref="P6:Q6"/>
    <mergeCell ref="R6:S6"/>
    <mergeCell ref="B7:E7"/>
    <mergeCell ref="F7:G7"/>
    <mergeCell ref="H7:I7"/>
    <mergeCell ref="J7:K7"/>
    <mergeCell ref="B5:E5"/>
    <mergeCell ref="F5:G5"/>
    <mergeCell ref="H5:I5"/>
    <mergeCell ref="J5:K5"/>
    <mergeCell ref="L5:M5"/>
    <mergeCell ref="B12:E12"/>
    <mergeCell ref="F12:H12"/>
    <mergeCell ref="I12:K12"/>
    <mergeCell ref="L12:N12"/>
    <mergeCell ref="R7:S7"/>
    <mergeCell ref="B8:E8"/>
    <mergeCell ref="F8:G8"/>
    <mergeCell ref="H8:I8"/>
    <mergeCell ref="J8:K8"/>
    <mergeCell ref="L8:M8"/>
    <mergeCell ref="N8:O8"/>
    <mergeCell ref="P8:Q8"/>
    <mergeCell ref="R8:S8"/>
    <mergeCell ref="L7:M7"/>
    <mergeCell ref="N7:O7"/>
    <mergeCell ref="P7:Q7"/>
    <mergeCell ref="B10:E10"/>
    <mergeCell ref="F10:H10"/>
    <mergeCell ref="I10:K10"/>
    <mergeCell ref="L10:N10"/>
    <mergeCell ref="B11:E11"/>
    <mergeCell ref="F11:H11"/>
    <mergeCell ref="I11:K11"/>
    <mergeCell ref="L11:N11"/>
    <mergeCell ref="B13:E13"/>
    <mergeCell ref="F13:H13"/>
    <mergeCell ref="I13:K13"/>
    <mergeCell ref="L13:N13"/>
    <mergeCell ref="B15:E15"/>
    <mergeCell ref="F15:G15"/>
    <mergeCell ref="H15:I15"/>
    <mergeCell ref="J15:K15"/>
    <mergeCell ref="L15:M15"/>
    <mergeCell ref="N15:O15"/>
    <mergeCell ref="R17:S17"/>
    <mergeCell ref="B18:E18"/>
    <mergeCell ref="F18:G18"/>
    <mergeCell ref="H18:I18"/>
    <mergeCell ref="J18:K18"/>
    <mergeCell ref="L18:M18"/>
    <mergeCell ref="R15:S15"/>
    <mergeCell ref="T15:V18"/>
    <mergeCell ref="B16:E16"/>
    <mergeCell ref="F16:G16"/>
    <mergeCell ref="H16:I16"/>
    <mergeCell ref="J16:K16"/>
    <mergeCell ref="L16:M16"/>
    <mergeCell ref="N16:O16"/>
    <mergeCell ref="P16:Q16"/>
    <mergeCell ref="R16:S16"/>
    <mergeCell ref="B17:E17"/>
    <mergeCell ref="F17:G17"/>
    <mergeCell ref="H17:I17"/>
    <mergeCell ref="J17:K17"/>
    <mergeCell ref="L17:M17"/>
    <mergeCell ref="N17:O17"/>
    <mergeCell ref="B21:E21"/>
    <mergeCell ref="F21:H21"/>
    <mergeCell ref="I21:K21"/>
    <mergeCell ref="L21:N21"/>
    <mergeCell ref="P15:Q15"/>
    <mergeCell ref="P17:Q17"/>
    <mergeCell ref="N18:O18"/>
    <mergeCell ref="P18:Q18"/>
    <mergeCell ref="R18:S18"/>
    <mergeCell ref="B20:E20"/>
    <mergeCell ref="F20:H20"/>
    <mergeCell ref="I20:K20"/>
    <mergeCell ref="L20:N20"/>
    <mergeCell ref="B22:E22"/>
    <mergeCell ref="F22:H22"/>
    <mergeCell ref="I22:K22"/>
    <mergeCell ref="L22:N22"/>
    <mergeCell ref="B23:E23"/>
    <mergeCell ref="F23:H23"/>
    <mergeCell ref="I23:K23"/>
    <mergeCell ref="L23:N23"/>
    <mergeCell ref="B68:F68"/>
    <mergeCell ref="B69:F69"/>
    <mergeCell ref="R55:U55"/>
    <mergeCell ref="R56:U56"/>
    <mergeCell ref="B60:F60"/>
    <mergeCell ref="B61:F61"/>
    <mergeCell ref="B64:F64"/>
    <mergeCell ref="B65:F65"/>
    <mergeCell ref="P55:Q56"/>
    <mergeCell ref="B53:F53"/>
    <mergeCell ref="K52:O52"/>
    <mergeCell ref="K53:O53"/>
    <mergeCell ref="B55:C56"/>
    <mergeCell ref="D55:G55"/>
    <mergeCell ref="D56:G56"/>
    <mergeCell ref="I55:J56"/>
    <mergeCell ref="K55:N55"/>
    <mergeCell ref="K56:N56"/>
    <mergeCell ref="N26:O26"/>
    <mergeCell ref="R26:S26"/>
    <mergeCell ref="B27:E27"/>
    <mergeCell ref="F27:G27"/>
    <mergeCell ref="H27:I27"/>
    <mergeCell ref="J27:K27"/>
    <mergeCell ref="L27:M27"/>
    <mergeCell ref="N27:O27"/>
    <mergeCell ref="P27:Q27"/>
    <mergeCell ref="R27:S27"/>
    <mergeCell ref="B25:E25"/>
    <mergeCell ref="F25:G25"/>
    <mergeCell ref="H25:I25"/>
    <mergeCell ref="J25:K25"/>
    <mergeCell ref="L25:M25"/>
    <mergeCell ref="N25:O25"/>
    <mergeCell ref="P25:Q25"/>
    <mergeCell ref="R25:S25"/>
    <mergeCell ref="T25:V28"/>
    <mergeCell ref="B26:E26"/>
    <mergeCell ref="F26:G26"/>
    <mergeCell ref="H26:I26"/>
    <mergeCell ref="J26:K26"/>
    <mergeCell ref="L26:M26"/>
    <mergeCell ref="B28:E28"/>
    <mergeCell ref="F28:G28"/>
    <mergeCell ref="H28:I28"/>
    <mergeCell ref="J28:K28"/>
    <mergeCell ref="L28:M28"/>
    <mergeCell ref="N28:O28"/>
    <mergeCell ref="P26:Q26"/>
    <mergeCell ref="R28:S28"/>
    <mergeCell ref="F30:H30"/>
    <mergeCell ref="I30:K30"/>
    <mergeCell ref="L30:N30"/>
    <mergeCell ref="F33:H33"/>
    <mergeCell ref="I33:K33"/>
    <mergeCell ref="L33:N33"/>
    <mergeCell ref="L31:N31"/>
    <mergeCell ref="F32:H32"/>
    <mergeCell ref="I32:K32"/>
    <mergeCell ref="L32:N32"/>
    <mergeCell ref="P28:Q28"/>
    <mergeCell ref="F31:H31"/>
    <mergeCell ref="I31:K31"/>
    <mergeCell ref="Q47:U47"/>
    <mergeCell ref="Q48:U48"/>
    <mergeCell ref="B52:F52"/>
    <mergeCell ref="B33:E33"/>
    <mergeCell ref="B43:F43"/>
    <mergeCell ref="Q43:U43"/>
    <mergeCell ref="B44:F44"/>
    <mergeCell ref="Q44:U44"/>
    <mergeCell ref="B39:F39"/>
    <mergeCell ref="B40:F40"/>
    <mergeCell ref="Q39:U39"/>
    <mergeCell ref="Q40:U40"/>
    <mergeCell ref="N40:N41"/>
    <mergeCell ref="B30:E30"/>
    <mergeCell ref="B31:E31"/>
    <mergeCell ref="B32:E32"/>
    <mergeCell ref="B47:F47"/>
    <mergeCell ref="B48:F48"/>
  </mergeCells>
  <phoneticPr fontId="2"/>
  <printOptions horizontalCentered="1"/>
  <pageMargins left="0.59055118110236227" right="0.59055118110236227" top="0.74803149606299213" bottom="0.19685039370078741" header="0.31496062992125984" footer="0.31496062992125984"/>
  <pageSetup paperSize="9" orientation="portrait" r:id="rId1"/>
  <headerFooter>
    <oddHeader>&amp;R&amp;"ＭＳ 明朝,標準"&amp;8第１０回伊勢原市団体戦卓球大会　期日：令和７年５月２５日（日）　会場：伊勢原市体育館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8CFF-C712-4CA3-8392-2BA1F2F525BC}">
  <dimension ref="A1:W20"/>
  <sheetViews>
    <sheetView showGridLines="0" workbookViewId="0"/>
  </sheetViews>
  <sheetFormatPr defaultRowHeight="13.5" x14ac:dyDescent="0.15"/>
  <cols>
    <col min="1" max="1" width="5.5" style="5" bestFit="1" customWidth="1"/>
    <col min="2" max="29" width="3.75" style="5" customWidth="1"/>
    <col min="30" max="31" width="9" style="5" customWidth="1"/>
    <col min="32" max="16384" width="9" style="5"/>
  </cols>
  <sheetData>
    <row r="1" spans="1:23" ht="15" customHeight="1" x14ac:dyDescent="0.15">
      <c r="A1" s="8" t="s">
        <v>47</v>
      </c>
      <c r="B1" s="8"/>
      <c r="C1" s="8"/>
    </row>
    <row r="2" spans="1:23" ht="15" customHeight="1" x14ac:dyDescent="0.15"/>
    <row r="3" spans="1:23" ht="15" customHeight="1" x14ac:dyDescent="0.15">
      <c r="A3" s="6" t="s">
        <v>19</v>
      </c>
      <c r="B3" s="9"/>
      <c r="C3" s="9"/>
    </row>
    <row r="4" spans="1:23" ht="15" customHeight="1" thickBot="1" x14ac:dyDescent="0.2"/>
    <row r="5" spans="1:23" ht="18.75" customHeight="1" thickBot="1" x14ac:dyDescent="0.2">
      <c r="A5" s="11" t="s">
        <v>13</v>
      </c>
      <c r="B5" s="50" t="s">
        <v>19</v>
      </c>
      <c r="C5" s="53"/>
      <c r="D5" s="53"/>
      <c r="E5" s="53"/>
      <c r="F5" s="50" t="s">
        <v>1</v>
      </c>
      <c r="G5" s="51"/>
      <c r="H5" s="50">
        <v>1</v>
      </c>
      <c r="I5" s="51"/>
      <c r="J5" s="50">
        <v>2</v>
      </c>
      <c r="K5" s="51"/>
      <c r="L5" s="50">
        <v>3</v>
      </c>
      <c r="M5" s="51"/>
      <c r="N5" s="50">
        <v>4</v>
      </c>
      <c r="O5" s="51"/>
      <c r="P5" s="50">
        <v>5</v>
      </c>
      <c r="Q5" s="51"/>
      <c r="R5" s="50" t="s">
        <v>3</v>
      </c>
      <c r="S5" s="51"/>
      <c r="T5" s="50" t="s">
        <v>4</v>
      </c>
      <c r="U5" s="51"/>
      <c r="V5" s="50" t="s">
        <v>5</v>
      </c>
      <c r="W5" s="52"/>
    </row>
    <row r="6" spans="1:23" ht="18.75" customHeight="1" x14ac:dyDescent="0.15">
      <c r="A6" s="10">
        <v>1</v>
      </c>
      <c r="B6" s="83" t="s">
        <v>49</v>
      </c>
      <c r="C6" s="83"/>
      <c r="D6" s="83"/>
      <c r="E6" s="83"/>
      <c r="F6" s="58" t="s">
        <v>50</v>
      </c>
      <c r="G6" s="59"/>
      <c r="H6" s="60"/>
      <c r="I6" s="60"/>
      <c r="J6" s="54" t="s">
        <v>225</v>
      </c>
      <c r="K6" s="54"/>
      <c r="L6" s="54" t="s">
        <v>225</v>
      </c>
      <c r="M6" s="54"/>
      <c r="N6" s="54" t="s">
        <v>225</v>
      </c>
      <c r="O6" s="54"/>
      <c r="P6" s="54" t="s">
        <v>225</v>
      </c>
      <c r="Q6" s="54"/>
      <c r="R6" s="54" t="s">
        <v>290</v>
      </c>
      <c r="S6" s="54"/>
      <c r="T6" s="54" t="s">
        <v>291</v>
      </c>
      <c r="U6" s="54"/>
      <c r="V6" s="92" t="s">
        <v>233</v>
      </c>
      <c r="W6" s="93"/>
    </row>
    <row r="7" spans="1:23" ht="18.75" customHeight="1" x14ac:dyDescent="0.15">
      <c r="A7" s="2" t="s">
        <v>53</v>
      </c>
      <c r="B7" s="47" t="s">
        <v>25</v>
      </c>
      <c r="C7" s="48"/>
      <c r="D7" s="48"/>
      <c r="E7" s="48"/>
      <c r="F7" s="47" t="s">
        <v>15</v>
      </c>
      <c r="G7" s="49"/>
      <c r="H7" s="32" t="str">
        <f>IF(J6="〇2-0","×0-2",IF(J6="〇2-1","×1-2",IF(J6="×0-2","〇2-0",IF(J6="×1-2","〇2-1",""))))</f>
        <v>×0-2</v>
      </c>
      <c r="I7" s="32"/>
      <c r="J7" s="42"/>
      <c r="K7" s="42"/>
      <c r="L7" s="32" t="s">
        <v>260</v>
      </c>
      <c r="M7" s="32"/>
      <c r="N7" s="61" t="s">
        <v>225</v>
      </c>
      <c r="O7" s="61"/>
      <c r="P7" s="61" t="s">
        <v>224</v>
      </c>
      <c r="Q7" s="61"/>
      <c r="R7" s="61" t="s">
        <v>297</v>
      </c>
      <c r="S7" s="61"/>
      <c r="T7" s="61" t="s">
        <v>298</v>
      </c>
      <c r="U7" s="61"/>
      <c r="V7" s="94" t="s">
        <v>230</v>
      </c>
      <c r="W7" s="95"/>
    </row>
    <row r="8" spans="1:23" ht="18.75" customHeight="1" x14ac:dyDescent="0.15">
      <c r="A8" s="13">
        <v>3</v>
      </c>
      <c r="B8" s="63" t="s">
        <v>54</v>
      </c>
      <c r="C8" s="64"/>
      <c r="D8" s="64"/>
      <c r="E8" s="64"/>
      <c r="F8" s="63" t="s">
        <v>33</v>
      </c>
      <c r="G8" s="65"/>
      <c r="H8" s="32" t="str">
        <f>IF(L6="〇2-0","×0-2",IF(L6="〇2-1","×1-2",IF(L6="×0-2","〇2-0",IF(L6="×1-2","〇2-1",""))))</f>
        <v>×0-2</v>
      </c>
      <c r="I8" s="32"/>
      <c r="J8" s="32" t="str">
        <f>IF(L7="〇2-0","×0-2",IF(L7="〇2-1","×1-2",IF(L7="×0-2","〇2-0",IF(L7="×1-2","〇2-1",""))))</f>
        <v>〇2-1</v>
      </c>
      <c r="K8" s="32"/>
      <c r="L8" s="42"/>
      <c r="M8" s="42"/>
      <c r="N8" s="62" t="s">
        <v>225</v>
      </c>
      <c r="O8" s="62"/>
      <c r="P8" s="62" t="s">
        <v>226</v>
      </c>
      <c r="Q8" s="62"/>
      <c r="R8" s="62" t="s">
        <v>292</v>
      </c>
      <c r="S8" s="62"/>
      <c r="T8" s="62" t="s">
        <v>293</v>
      </c>
      <c r="U8" s="62"/>
      <c r="V8" s="96" t="s">
        <v>232</v>
      </c>
      <c r="W8" s="97"/>
    </row>
    <row r="9" spans="1:23" ht="18.75" customHeight="1" x14ac:dyDescent="0.15">
      <c r="A9" s="13">
        <v>4</v>
      </c>
      <c r="B9" s="63" t="s">
        <v>60</v>
      </c>
      <c r="C9" s="64"/>
      <c r="D9" s="64"/>
      <c r="E9" s="64"/>
      <c r="F9" s="63" t="s">
        <v>21</v>
      </c>
      <c r="G9" s="65"/>
      <c r="H9" s="32" t="str">
        <f>IF(N6="〇2-0","×0-2",IF(N6="〇2-1","×1-2",IF(N6="×0-2","〇2-0",IF(N6="×1-2","〇2-1",""))))</f>
        <v>×0-2</v>
      </c>
      <c r="I9" s="32"/>
      <c r="J9" s="32" t="str">
        <f>IF(N7="〇2-0","×0-2",IF(N7="〇2-1","×1-2",IF(N7="×0-2","〇2-0",IF(N7="×1-2","〇2-1",""))))</f>
        <v>×0-2</v>
      </c>
      <c r="K9" s="32"/>
      <c r="L9" s="32" t="str">
        <f>IF(N8="〇2-0","×0-2",IF(N8="〇2-1","×1-2",IF(N8="×0-2","〇2-0",IF(N8="×1-2","〇2-1",""))))</f>
        <v>×0-2</v>
      </c>
      <c r="M9" s="32"/>
      <c r="N9" s="66"/>
      <c r="O9" s="66"/>
      <c r="P9" s="62" t="s">
        <v>224</v>
      </c>
      <c r="Q9" s="62"/>
      <c r="R9" s="62" t="s">
        <v>301</v>
      </c>
      <c r="S9" s="62"/>
      <c r="T9" s="62" t="s">
        <v>230</v>
      </c>
      <c r="U9" s="62"/>
      <c r="V9" s="96" t="s">
        <v>298</v>
      </c>
      <c r="W9" s="97"/>
    </row>
    <row r="10" spans="1:23" ht="18.75" customHeight="1" thickBot="1" x14ac:dyDescent="0.2">
      <c r="A10" s="3">
        <v>5</v>
      </c>
      <c r="B10" s="69" t="s">
        <v>57</v>
      </c>
      <c r="C10" s="70"/>
      <c r="D10" s="70"/>
      <c r="E10" s="70"/>
      <c r="F10" s="69" t="s">
        <v>33</v>
      </c>
      <c r="G10" s="71"/>
      <c r="H10" s="34" t="str">
        <f>IF(P6="〇2-0","×0-2",IF(P6="〇2-1","×1-2",IF(P6="×0-2","〇2-0",IF(P6="×1-2","〇2-1",""))))</f>
        <v>×0-2</v>
      </c>
      <c r="I10" s="34"/>
      <c r="J10" s="34" t="str">
        <f>IF(P7="〇2-0","×0-2",IF(P7="〇2-1","×1-2",IF(P7="×0-2","〇2-0",IF(P7="×1-2","〇2-1",""))))</f>
        <v>〇2-0</v>
      </c>
      <c r="K10" s="34"/>
      <c r="L10" s="84" t="str">
        <f>IF(P8="〇2-0","×0-2",IF(P8="〇2-1","×1-2",IF(P8="×0-2","〇2-0",IF(P8="×1-2","〇2-1",""))))</f>
        <v>×1-2</v>
      </c>
      <c r="M10" s="85"/>
      <c r="N10" s="84" t="str">
        <f>IF(P9="〇2-0","×0-2",IF(P9="〇2-1","×1-2",IF(P9="×0-2","〇2-0",IF(P9="×1-2","〇2-1",""))))</f>
        <v>〇2-0</v>
      </c>
      <c r="O10" s="85"/>
      <c r="P10" s="67"/>
      <c r="Q10" s="67"/>
      <c r="R10" s="68" t="s">
        <v>302</v>
      </c>
      <c r="S10" s="68"/>
      <c r="T10" s="68" t="s">
        <v>303</v>
      </c>
      <c r="U10" s="68"/>
      <c r="V10" s="98" t="s">
        <v>231</v>
      </c>
      <c r="W10" s="99"/>
    </row>
    <row r="11" spans="1:23" ht="15" customHeight="1" x14ac:dyDescent="0.15"/>
    <row r="12" spans="1:23" ht="15" customHeight="1" x14ac:dyDescent="0.15">
      <c r="B12" s="80" t="s">
        <v>2</v>
      </c>
      <c r="C12" s="81"/>
      <c r="D12" s="81"/>
      <c r="E12" s="32" t="s">
        <v>7</v>
      </c>
      <c r="F12" s="32"/>
      <c r="G12" s="32"/>
      <c r="H12" s="32" t="s">
        <v>7</v>
      </c>
      <c r="I12" s="32"/>
      <c r="J12" s="32"/>
      <c r="K12" s="32" t="s">
        <v>7</v>
      </c>
      <c r="L12" s="32"/>
      <c r="M12" s="32"/>
    </row>
    <row r="13" spans="1:23" ht="15" customHeight="1" x14ac:dyDescent="0.15">
      <c r="B13" s="47" t="str">
        <f>B6</f>
        <v>アマテラス卓球場</v>
      </c>
      <c r="C13" s="48"/>
      <c r="D13" s="49"/>
      <c r="E13" s="32" t="s">
        <v>51</v>
      </c>
      <c r="F13" s="32"/>
      <c r="G13" s="32"/>
      <c r="H13" s="32" t="s">
        <v>52</v>
      </c>
      <c r="I13" s="32"/>
      <c r="J13" s="32"/>
      <c r="K13" s="32" t="s">
        <v>22</v>
      </c>
      <c r="L13" s="32"/>
      <c r="M13" s="32"/>
    </row>
    <row r="14" spans="1:23" ht="15" customHeight="1" x14ac:dyDescent="0.15">
      <c r="B14" s="47" t="str">
        <f>B7</f>
        <v>彩球会</v>
      </c>
      <c r="C14" s="48"/>
      <c r="D14" s="49"/>
      <c r="E14" s="32" t="s">
        <v>17</v>
      </c>
      <c r="F14" s="32"/>
      <c r="G14" s="32"/>
      <c r="H14" s="32" t="s">
        <v>26</v>
      </c>
      <c r="I14" s="32"/>
      <c r="J14" s="32"/>
      <c r="K14" s="32" t="s">
        <v>27</v>
      </c>
      <c r="L14" s="32"/>
      <c r="M14" s="32"/>
    </row>
    <row r="15" spans="1:23" ht="15" customHeight="1" x14ac:dyDescent="0.15">
      <c r="B15" s="47" t="str">
        <f>B8</f>
        <v>RS A</v>
      </c>
      <c r="C15" s="48"/>
      <c r="D15" s="49"/>
      <c r="E15" s="32" t="s">
        <v>216</v>
      </c>
      <c r="F15" s="32"/>
      <c r="G15" s="32"/>
      <c r="H15" s="32" t="s">
        <v>55</v>
      </c>
      <c r="I15" s="32"/>
      <c r="J15" s="32"/>
      <c r="K15" s="32" t="s">
        <v>56</v>
      </c>
      <c r="L15" s="32"/>
      <c r="M15" s="32"/>
    </row>
    <row r="16" spans="1:23" ht="15" customHeight="1" x14ac:dyDescent="0.15">
      <c r="B16" s="47" t="str">
        <f>B9</f>
        <v>みずき</v>
      </c>
      <c r="C16" s="48"/>
      <c r="D16" s="49"/>
      <c r="E16" s="32" t="s">
        <v>61</v>
      </c>
      <c r="F16" s="32"/>
      <c r="G16" s="32"/>
      <c r="H16" s="32" t="s">
        <v>62</v>
      </c>
      <c r="I16" s="32"/>
      <c r="J16" s="32"/>
      <c r="K16" s="32" t="s">
        <v>63</v>
      </c>
      <c r="L16" s="32"/>
      <c r="M16" s="32"/>
    </row>
    <row r="17" spans="1:20" ht="15" customHeight="1" x14ac:dyDescent="0.15">
      <c r="B17" s="47" t="str">
        <f>B10</f>
        <v>RS B</v>
      </c>
      <c r="C17" s="48"/>
      <c r="D17" s="49"/>
      <c r="E17" s="32" t="s">
        <v>58</v>
      </c>
      <c r="F17" s="32"/>
      <c r="G17" s="32"/>
      <c r="H17" s="32" t="s">
        <v>59</v>
      </c>
      <c r="I17" s="32"/>
      <c r="J17" s="32"/>
      <c r="K17" s="32" t="s">
        <v>215</v>
      </c>
      <c r="L17" s="32"/>
      <c r="M17" s="32"/>
    </row>
    <row r="18" spans="1:20" ht="18.75" customHeight="1" x14ac:dyDescent="0.15"/>
    <row r="19" spans="1:20" ht="15" customHeight="1" x14ac:dyDescent="0.15">
      <c r="A19" s="26" t="s">
        <v>8</v>
      </c>
      <c r="B19" s="26"/>
      <c r="C19" s="26" t="s">
        <v>294</v>
      </c>
      <c r="D19" s="26"/>
      <c r="E19" s="26"/>
      <c r="F19" s="26"/>
      <c r="G19" s="25"/>
      <c r="H19" s="26" t="s">
        <v>9</v>
      </c>
      <c r="I19" s="26"/>
      <c r="J19" s="26" t="s">
        <v>296</v>
      </c>
      <c r="K19" s="26"/>
      <c r="L19" s="26"/>
      <c r="M19" s="26"/>
      <c r="O19" s="72"/>
      <c r="P19" s="72"/>
      <c r="Q19" s="72"/>
      <c r="R19" s="72"/>
      <c r="S19" s="72"/>
      <c r="T19" s="72"/>
    </row>
    <row r="20" spans="1:20" ht="15" customHeight="1" x14ac:dyDescent="0.15">
      <c r="A20" s="27"/>
      <c r="B20" s="27"/>
      <c r="C20" s="27" t="s">
        <v>295</v>
      </c>
      <c r="D20" s="27"/>
      <c r="E20" s="27"/>
      <c r="F20" s="27"/>
      <c r="G20" s="25"/>
      <c r="H20" s="27"/>
      <c r="I20" s="27"/>
      <c r="J20" s="27" t="s">
        <v>242</v>
      </c>
      <c r="K20" s="27"/>
      <c r="L20" s="27"/>
      <c r="M20" s="27"/>
      <c r="O20" s="72"/>
      <c r="P20" s="72"/>
      <c r="Q20" s="72"/>
      <c r="R20" s="72"/>
      <c r="S20" s="72"/>
      <c r="T20" s="72"/>
    </row>
  </sheetData>
  <mergeCells count="93">
    <mergeCell ref="B6:E6"/>
    <mergeCell ref="F6:G6"/>
    <mergeCell ref="H6:I6"/>
    <mergeCell ref="J6:K6"/>
    <mergeCell ref="L6:M6"/>
    <mergeCell ref="B5:E5"/>
    <mergeCell ref="F5:G5"/>
    <mergeCell ref="H5:I5"/>
    <mergeCell ref="J5:K5"/>
    <mergeCell ref="L5:M5"/>
    <mergeCell ref="N6:O6"/>
    <mergeCell ref="P6:Q6"/>
    <mergeCell ref="R6:S6"/>
    <mergeCell ref="T6:U6"/>
    <mergeCell ref="V6:W6"/>
    <mergeCell ref="P5:Q5"/>
    <mergeCell ref="R5:S5"/>
    <mergeCell ref="T5:U5"/>
    <mergeCell ref="V5:W5"/>
    <mergeCell ref="N5:O5"/>
    <mergeCell ref="B8:E8"/>
    <mergeCell ref="F8:G8"/>
    <mergeCell ref="H8:I8"/>
    <mergeCell ref="J8:K8"/>
    <mergeCell ref="L8:M8"/>
    <mergeCell ref="B7:E7"/>
    <mergeCell ref="F7:G7"/>
    <mergeCell ref="H7:I7"/>
    <mergeCell ref="J7:K7"/>
    <mergeCell ref="L7:M7"/>
    <mergeCell ref="N8:O8"/>
    <mergeCell ref="P8:Q8"/>
    <mergeCell ref="R8:S8"/>
    <mergeCell ref="T8:U8"/>
    <mergeCell ref="V8:W8"/>
    <mergeCell ref="P7:Q7"/>
    <mergeCell ref="R7:S7"/>
    <mergeCell ref="T7:U7"/>
    <mergeCell ref="V7:W7"/>
    <mergeCell ref="N7:O7"/>
    <mergeCell ref="B10:E10"/>
    <mergeCell ref="F10:G10"/>
    <mergeCell ref="H10:I10"/>
    <mergeCell ref="J10:K10"/>
    <mergeCell ref="L10:M10"/>
    <mergeCell ref="B9:E9"/>
    <mergeCell ref="F9:G9"/>
    <mergeCell ref="H9:I9"/>
    <mergeCell ref="J9:K9"/>
    <mergeCell ref="L9:M9"/>
    <mergeCell ref="N10:O10"/>
    <mergeCell ref="P10:Q10"/>
    <mergeCell ref="R10:S10"/>
    <mergeCell ref="T10:U10"/>
    <mergeCell ref="V10:W10"/>
    <mergeCell ref="P9:Q9"/>
    <mergeCell ref="R9:S9"/>
    <mergeCell ref="T9:U9"/>
    <mergeCell ref="V9:W9"/>
    <mergeCell ref="N9:O9"/>
    <mergeCell ref="B13:D13"/>
    <mergeCell ref="E13:G13"/>
    <mergeCell ref="H13:J13"/>
    <mergeCell ref="K13:M13"/>
    <mergeCell ref="B14:D14"/>
    <mergeCell ref="E14:G14"/>
    <mergeCell ref="H14:J14"/>
    <mergeCell ref="K14:M14"/>
    <mergeCell ref="B12:D12"/>
    <mergeCell ref="E12:G12"/>
    <mergeCell ref="H12:J12"/>
    <mergeCell ref="K12:M12"/>
    <mergeCell ref="B17:D17"/>
    <mergeCell ref="E17:G17"/>
    <mergeCell ref="H17:J17"/>
    <mergeCell ref="K17:M17"/>
    <mergeCell ref="B15:D15"/>
    <mergeCell ref="E15:G15"/>
    <mergeCell ref="H15:J15"/>
    <mergeCell ref="K15:M15"/>
    <mergeCell ref="B16:D16"/>
    <mergeCell ref="E16:G16"/>
    <mergeCell ref="H16:J16"/>
    <mergeCell ref="K16:M16"/>
    <mergeCell ref="A19:B20"/>
    <mergeCell ref="C19:F19"/>
    <mergeCell ref="H19:I20"/>
    <mergeCell ref="J19:M19"/>
    <mergeCell ref="O19:P20"/>
    <mergeCell ref="Q19:T19"/>
    <mergeCell ref="C20:F20"/>
    <mergeCell ref="J20:M20"/>
    <mergeCell ref="Q20:T20"/>
  </mergeCells>
  <phoneticPr fontId="2"/>
  <printOptions horizontalCentered="1"/>
  <pageMargins left="0.39370078740157483" right="0.39370078740157483" top="0.74803149606299213" bottom="0.19685039370078741" header="0.31496062992125984" footer="0.31496062992125984"/>
  <pageSetup paperSize="9" orientation="portrait" r:id="rId1"/>
  <headerFooter>
    <oddHeader>&amp;R&amp;"ＭＳ 明朝,標準"&amp;8第１０回伊勢原市団体戦卓球大会　期日：令和７年５月２５日（日）　会場：伊勢原市体育館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E1F76-8746-4F9B-A8FF-B0555F263564}">
  <dimension ref="A1:Y23"/>
  <sheetViews>
    <sheetView showGridLines="0" workbookViewId="0"/>
  </sheetViews>
  <sheetFormatPr defaultRowHeight="13.5" x14ac:dyDescent="0.15"/>
  <cols>
    <col min="1" max="1" width="5.5" style="5" bestFit="1" customWidth="1"/>
    <col min="2" max="29" width="3.75" style="5" customWidth="1"/>
    <col min="30" max="31" width="9" style="5" customWidth="1"/>
    <col min="32" max="16384" width="9" style="5"/>
  </cols>
  <sheetData>
    <row r="1" spans="1:25" ht="15" customHeight="1" x14ac:dyDescent="0.15">
      <c r="A1" s="8" t="s">
        <v>48</v>
      </c>
      <c r="B1" s="8"/>
      <c r="C1" s="8"/>
    </row>
    <row r="2" spans="1:25" ht="15" customHeight="1" x14ac:dyDescent="0.15"/>
    <row r="3" spans="1:25" ht="15" customHeight="1" x14ac:dyDescent="0.15">
      <c r="A3" s="6" t="s">
        <v>19</v>
      </c>
      <c r="B3" s="9"/>
      <c r="C3" s="9"/>
    </row>
    <row r="4" spans="1:25" ht="15" customHeight="1" thickBot="1" x14ac:dyDescent="0.2"/>
    <row r="5" spans="1:25" ht="18.75" customHeight="1" thickBot="1" x14ac:dyDescent="0.2">
      <c r="A5" s="11" t="s">
        <v>13</v>
      </c>
      <c r="B5" s="50" t="s">
        <v>19</v>
      </c>
      <c r="C5" s="53"/>
      <c r="D5" s="53"/>
      <c r="E5" s="53"/>
      <c r="F5" s="50" t="s">
        <v>1</v>
      </c>
      <c r="G5" s="51"/>
      <c r="H5" s="50">
        <v>1</v>
      </c>
      <c r="I5" s="51"/>
      <c r="J5" s="50">
        <v>2</v>
      </c>
      <c r="K5" s="51"/>
      <c r="L5" s="50">
        <v>3</v>
      </c>
      <c r="M5" s="51"/>
      <c r="N5" s="50">
        <v>4</v>
      </c>
      <c r="O5" s="51"/>
      <c r="P5" s="50">
        <v>5</v>
      </c>
      <c r="Q5" s="51"/>
      <c r="R5" s="50">
        <v>6</v>
      </c>
      <c r="S5" s="51"/>
      <c r="T5" s="50" t="s">
        <v>3</v>
      </c>
      <c r="U5" s="51"/>
      <c r="V5" s="50" t="s">
        <v>4</v>
      </c>
      <c r="W5" s="51"/>
      <c r="X5" s="50" t="s">
        <v>5</v>
      </c>
      <c r="Y5" s="52"/>
    </row>
    <row r="6" spans="1:25" ht="18.75" customHeight="1" x14ac:dyDescent="0.15">
      <c r="A6" s="10" t="s">
        <v>16</v>
      </c>
      <c r="B6" s="26" t="s">
        <v>64</v>
      </c>
      <c r="C6" s="26"/>
      <c r="D6" s="26"/>
      <c r="E6" s="26"/>
      <c r="F6" s="58" t="s">
        <v>15</v>
      </c>
      <c r="G6" s="59"/>
      <c r="H6" s="60"/>
      <c r="I6" s="60"/>
      <c r="J6" s="54" t="s">
        <v>239</v>
      </c>
      <c r="K6" s="54"/>
      <c r="L6" s="54" t="s">
        <v>289</v>
      </c>
      <c r="M6" s="54"/>
      <c r="N6" s="54" t="s">
        <v>239</v>
      </c>
      <c r="O6" s="54"/>
      <c r="P6" s="54" t="s">
        <v>238</v>
      </c>
      <c r="Q6" s="54"/>
      <c r="R6" s="54" t="s">
        <v>238</v>
      </c>
      <c r="S6" s="54"/>
      <c r="T6" s="54" t="s">
        <v>43</v>
      </c>
      <c r="U6" s="54"/>
      <c r="V6" s="54" t="s">
        <v>320</v>
      </c>
      <c r="W6" s="54"/>
      <c r="X6" s="92" t="s">
        <v>324</v>
      </c>
      <c r="Y6" s="93"/>
    </row>
    <row r="7" spans="1:25" ht="18.75" customHeight="1" x14ac:dyDescent="0.15">
      <c r="A7" s="2">
        <v>2</v>
      </c>
      <c r="B7" s="47" t="s">
        <v>68</v>
      </c>
      <c r="C7" s="48"/>
      <c r="D7" s="48"/>
      <c r="E7" s="48"/>
      <c r="F7" s="47" t="s">
        <v>21</v>
      </c>
      <c r="G7" s="49"/>
      <c r="H7" s="32" t="str">
        <f>IF(J6="〇2-0","×0-2",IF(J6="〇2-1","×1-2",IF(J6="×0-2","〇2-0",IF(J6="×1-2","〇2-1",""))))</f>
        <v>〇2-1</v>
      </c>
      <c r="I7" s="32"/>
      <c r="J7" s="42"/>
      <c r="K7" s="42"/>
      <c r="L7" s="32" t="s">
        <v>239</v>
      </c>
      <c r="M7" s="32"/>
      <c r="N7" s="61" t="s">
        <v>289</v>
      </c>
      <c r="O7" s="61"/>
      <c r="P7" s="61" t="s">
        <v>239</v>
      </c>
      <c r="Q7" s="61"/>
      <c r="R7" s="61" t="s">
        <v>289</v>
      </c>
      <c r="S7" s="61"/>
      <c r="T7" s="61" t="s">
        <v>44</v>
      </c>
      <c r="U7" s="61"/>
      <c r="V7" s="61" t="s">
        <v>321</v>
      </c>
      <c r="W7" s="61"/>
      <c r="X7" s="94" t="s">
        <v>321</v>
      </c>
      <c r="Y7" s="95"/>
    </row>
    <row r="8" spans="1:25" ht="18.75" customHeight="1" x14ac:dyDescent="0.15">
      <c r="A8" s="13">
        <v>3</v>
      </c>
      <c r="B8" s="63" t="s">
        <v>75</v>
      </c>
      <c r="C8" s="64"/>
      <c r="D8" s="64"/>
      <c r="E8" s="64"/>
      <c r="F8" s="63" t="s">
        <v>33</v>
      </c>
      <c r="G8" s="65"/>
      <c r="H8" s="32" t="str">
        <f>IF(L6="〇2-0","×0-2",IF(L6="〇2-1","×1-2",IF(L6="×0-2","〇2-0",IF(L6="×1-2","〇2-1",""))))</f>
        <v>〇2-0</v>
      </c>
      <c r="I8" s="32"/>
      <c r="J8" s="32" t="str">
        <f>IF(L7="〇2-0","×0-2",IF(L7="〇2-1","×1-2",IF(L7="×0-2","〇2-0",IF(L7="×1-2","〇2-1",""))))</f>
        <v>〇2-1</v>
      </c>
      <c r="K8" s="32"/>
      <c r="L8" s="42"/>
      <c r="M8" s="42"/>
      <c r="N8" s="62" t="s">
        <v>238</v>
      </c>
      <c r="O8" s="62"/>
      <c r="P8" s="62" t="s">
        <v>270</v>
      </c>
      <c r="Q8" s="62"/>
      <c r="R8" s="62" t="s">
        <v>270</v>
      </c>
      <c r="S8" s="62"/>
      <c r="T8" s="62" t="s">
        <v>315</v>
      </c>
      <c r="U8" s="62"/>
      <c r="V8" s="62" t="s">
        <v>316</v>
      </c>
      <c r="W8" s="62"/>
      <c r="X8" s="96" t="s">
        <v>317</v>
      </c>
      <c r="Y8" s="97"/>
    </row>
    <row r="9" spans="1:25" ht="18.75" customHeight="1" x14ac:dyDescent="0.15">
      <c r="A9" s="13">
        <v>4</v>
      </c>
      <c r="B9" s="63" t="s">
        <v>28</v>
      </c>
      <c r="C9" s="64"/>
      <c r="D9" s="64"/>
      <c r="E9" s="64"/>
      <c r="F9" s="63" t="s">
        <v>29</v>
      </c>
      <c r="G9" s="65"/>
      <c r="H9" s="32" t="str">
        <f>IF(N6="〇2-0","×0-2",IF(N6="〇2-1","×1-2",IF(N6="×0-2","〇2-0",IF(N6="×1-2","〇2-1",""))))</f>
        <v>〇2-1</v>
      </c>
      <c r="I9" s="32"/>
      <c r="J9" s="32" t="str">
        <f>IF(N7="〇2-0","×0-2",IF(N7="〇2-1","×1-2",IF(N7="×0-2","〇2-0",IF(N7="×1-2","〇2-1",""))))</f>
        <v>〇2-0</v>
      </c>
      <c r="K9" s="32"/>
      <c r="L9" s="32" t="str">
        <f>IF(N8="〇2-0","×0-2",IF(N8="〇2-1","×1-2",IF(N8="×0-2","〇2-0",IF(N8="×1-2","〇2-1",""))))</f>
        <v>×1-2</v>
      </c>
      <c r="M9" s="32"/>
      <c r="N9" s="66"/>
      <c r="O9" s="66"/>
      <c r="P9" s="62" t="s">
        <v>270</v>
      </c>
      <c r="Q9" s="62"/>
      <c r="R9" s="62" t="s">
        <v>270</v>
      </c>
      <c r="S9" s="62"/>
      <c r="T9" s="62" t="s">
        <v>38</v>
      </c>
      <c r="U9" s="62"/>
      <c r="V9" s="62" t="s">
        <v>318</v>
      </c>
      <c r="W9" s="62"/>
      <c r="X9" s="96" t="s">
        <v>319</v>
      </c>
      <c r="Y9" s="97"/>
    </row>
    <row r="10" spans="1:25" ht="18.75" customHeight="1" x14ac:dyDescent="0.15">
      <c r="A10" s="13">
        <v>5</v>
      </c>
      <c r="B10" s="63" t="s">
        <v>79</v>
      </c>
      <c r="C10" s="64"/>
      <c r="D10" s="64"/>
      <c r="E10" s="64"/>
      <c r="F10" s="63" t="s">
        <v>23</v>
      </c>
      <c r="G10" s="65"/>
      <c r="H10" s="32" t="str">
        <f>IF(P6="〇2-0","×0-2",IF(P6="〇2-1","×1-2",IF(P6="×0-2","〇2-0",IF(P6="×1-2","〇2-1",""))))</f>
        <v>×1-2</v>
      </c>
      <c r="I10" s="32"/>
      <c r="J10" s="32" t="str">
        <f>IF(P7="〇2-0","×0-2",IF(P7="〇2-1","×1-2",IF(P7="×0-2","〇2-0",IF(P7="×1-2","〇2-1",""))))</f>
        <v>〇2-1</v>
      </c>
      <c r="K10" s="32"/>
      <c r="L10" s="80" t="str">
        <f>IF(P8="〇2-0","×0-2",IF(P8="〇2-1","×1-2",IF(P8="×0-2","〇2-0",IF(P8="×1-2","〇2-1",""))))</f>
        <v>×0-2</v>
      </c>
      <c r="M10" s="82"/>
      <c r="N10" s="80" t="str">
        <f>IF(P9="〇2-0","×0-2",IF(P9="〇2-1","×1-2",IF(P9="×0-2","〇2-0",IF(P9="×1-2","〇2-1",""))))</f>
        <v>×0-2</v>
      </c>
      <c r="O10" s="82"/>
      <c r="P10" s="66"/>
      <c r="Q10" s="66"/>
      <c r="R10" s="62" t="s">
        <v>238</v>
      </c>
      <c r="S10" s="62"/>
      <c r="T10" s="62" t="s">
        <v>43</v>
      </c>
      <c r="U10" s="62"/>
      <c r="V10" s="62" t="s">
        <v>320</v>
      </c>
      <c r="W10" s="62"/>
      <c r="X10" s="96" t="s">
        <v>325</v>
      </c>
      <c r="Y10" s="97"/>
    </row>
    <row r="11" spans="1:25" ht="18.75" customHeight="1" thickBot="1" x14ac:dyDescent="0.2">
      <c r="A11" s="3">
        <v>6</v>
      </c>
      <c r="B11" s="69" t="s">
        <v>69</v>
      </c>
      <c r="C11" s="70"/>
      <c r="D11" s="70"/>
      <c r="E11" s="70"/>
      <c r="F11" s="69" t="s">
        <v>21</v>
      </c>
      <c r="G11" s="71"/>
      <c r="H11" s="34" t="str">
        <f>IF(R6="〇2-0","×0-2",IF(R6="〇2-1","×1-2",IF(R6="×0-2","〇2-0",IF(R6="×1-2","〇2-1",""))))</f>
        <v>×1-2</v>
      </c>
      <c r="I11" s="34"/>
      <c r="J11" s="34" t="str">
        <f>IF(R7="〇2-0","×0-2",IF(R7="〇2-1","×1-2",IF(R7="×0-2","〇2-0",IF(R7="×1-2","〇2-1",""))))</f>
        <v>〇2-0</v>
      </c>
      <c r="K11" s="34"/>
      <c r="L11" s="34" t="str">
        <f>IF(R8="〇2-0","×0-2",IF(R8="〇2-1","×1-2",IF(R8="×0-2","〇2-0",IF(R8="×1-2","〇2-1",""))))</f>
        <v>×0-2</v>
      </c>
      <c r="M11" s="34"/>
      <c r="N11" s="34" t="str">
        <f>IF(R9="〇2-0","×0-2",IF(R9="〇2-1","×1-2",IF(R9="×0-2","〇2-0",IF(R9="×1-2","〇2-1",""))))</f>
        <v>×0-2</v>
      </c>
      <c r="O11" s="34"/>
      <c r="P11" s="34" t="str">
        <f>IF(R10="〇2-0","×0-2",IF(R10="〇2-1","×1-2",IF(R10="×0-2","〇2-0",IF(R10="×1-2","〇2-1",""))))</f>
        <v>×1-2</v>
      </c>
      <c r="Q11" s="34"/>
      <c r="R11" s="67"/>
      <c r="S11" s="67"/>
      <c r="T11" s="68" t="s">
        <v>44</v>
      </c>
      <c r="U11" s="68"/>
      <c r="V11" s="68" t="s">
        <v>321</v>
      </c>
      <c r="W11" s="68"/>
      <c r="X11" s="98" t="s">
        <v>326</v>
      </c>
      <c r="Y11" s="99"/>
    </row>
    <row r="12" spans="1:25" ht="15" customHeight="1" x14ac:dyDescent="0.15"/>
    <row r="13" spans="1:25" ht="15" customHeight="1" x14ac:dyDescent="0.15">
      <c r="B13" s="80" t="s">
        <v>2</v>
      </c>
      <c r="C13" s="81"/>
      <c r="D13" s="81"/>
      <c r="E13" s="32" t="s">
        <v>7</v>
      </c>
      <c r="F13" s="32"/>
      <c r="G13" s="32"/>
      <c r="H13" s="32" t="s">
        <v>7</v>
      </c>
      <c r="I13" s="32"/>
      <c r="J13" s="32"/>
      <c r="K13" s="32" t="s">
        <v>7</v>
      </c>
      <c r="L13" s="32"/>
      <c r="M13" s="32"/>
    </row>
    <row r="14" spans="1:25" ht="15" customHeight="1" x14ac:dyDescent="0.15">
      <c r="B14" s="47" t="str">
        <f>B6</f>
        <v>ハニワ卓球センター</v>
      </c>
      <c r="C14" s="48"/>
      <c r="D14" s="49"/>
      <c r="E14" s="32" t="s">
        <v>65</v>
      </c>
      <c r="F14" s="32"/>
      <c r="G14" s="32"/>
      <c r="H14" s="32" t="s">
        <v>66</v>
      </c>
      <c r="I14" s="32"/>
      <c r="J14" s="32"/>
      <c r="K14" s="32" t="s">
        <v>67</v>
      </c>
      <c r="L14" s="32"/>
      <c r="M14" s="32"/>
    </row>
    <row r="15" spans="1:25" ht="15" customHeight="1" x14ac:dyDescent="0.15">
      <c r="B15" s="47" t="str">
        <f>B7</f>
        <v>ぽけっとTMW A</v>
      </c>
      <c r="C15" s="48"/>
      <c r="D15" s="49"/>
      <c r="E15" s="32" t="s">
        <v>70</v>
      </c>
      <c r="F15" s="32"/>
      <c r="G15" s="32"/>
      <c r="H15" s="32" t="s">
        <v>217</v>
      </c>
      <c r="I15" s="32"/>
      <c r="J15" s="32"/>
      <c r="K15" s="32" t="s">
        <v>71</v>
      </c>
      <c r="L15" s="32"/>
      <c r="M15" s="32"/>
    </row>
    <row r="16" spans="1:25" ht="15" customHeight="1" x14ac:dyDescent="0.15">
      <c r="B16" s="47" t="str">
        <f>B8</f>
        <v>IOT</v>
      </c>
      <c r="C16" s="48"/>
      <c r="D16" s="49"/>
      <c r="E16" s="32" t="s">
        <v>76</v>
      </c>
      <c r="F16" s="32"/>
      <c r="G16" s="32"/>
      <c r="H16" s="32" t="s">
        <v>77</v>
      </c>
      <c r="I16" s="32"/>
      <c r="J16" s="32"/>
      <c r="K16" s="32" t="s">
        <v>78</v>
      </c>
      <c r="L16" s="32"/>
      <c r="M16" s="32"/>
    </row>
    <row r="17" spans="1:20" ht="15" customHeight="1" x14ac:dyDescent="0.15">
      <c r="B17" s="47" t="str">
        <f t="shared" ref="B17:B19" si="0">B9</f>
        <v>Smile</v>
      </c>
      <c r="C17" s="48"/>
      <c r="D17" s="49"/>
      <c r="E17" s="32" t="s">
        <v>30</v>
      </c>
      <c r="F17" s="32"/>
      <c r="G17" s="32"/>
      <c r="H17" s="32" t="s">
        <v>31</v>
      </c>
      <c r="I17" s="32"/>
      <c r="J17" s="32"/>
      <c r="K17" s="32" t="s">
        <v>32</v>
      </c>
      <c r="L17" s="32"/>
      <c r="M17" s="32"/>
    </row>
    <row r="18" spans="1:20" ht="15" customHeight="1" x14ac:dyDescent="0.15">
      <c r="B18" s="47" t="str">
        <f t="shared" si="0"/>
        <v>すみれ</v>
      </c>
      <c r="C18" s="48"/>
      <c r="D18" s="49"/>
      <c r="E18" s="32" t="s">
        <v>80</v>
      </c>
      <c r="F18" s="32"/>
      <c r="G18" s="32"/>
      <c r="H18" s="32" t="s">
        <v>81</v>
      </c>
      <c r="I18" s="32"/>
      <c r="J18" s="32"/>
      <c r="K18" s="32" t="s">
        <v>82</v>
      </c>
      <c r="L18" s="32"/>
      <c r="M18" s="32"/>
    </row>
    <row r="19" spans="1:20" ht="15" customHeight="1" x14ac:dyDescent="0.15">
      <c r="B19" s="47" t="str">
        <f t="shared" si="0"/>
        <v>ぽけっとTMW B</v>
      </c>
      <c r="C19" s="48"/>
      <c r="D19" s="49"/>
      <c r="E19" s="32" t="s">
        <v>72</v>
      </c>
      <c r="F19" s="32"/>
      <c r="G19" s="32"/>
      <c r="H19" s="32" t="s">
        <v>73</v>
      </c>
      <c r="I19" s="32"/>
      <c r="J19" s="32"/>
      <c r="K19" s="32" t="s">
        <v>74</v>
      </c>
      <c r="L19" s="32"/>
      <c r="M19" s="32"/>
    </row>
    <row r="20" spans="1:20" ht="18.75" customHeight="1" x14ac:dyDescent="0.15"/>
    <row r="21" spans="1:20" ht="15" customHeight="1" x14ac:dyDescent="0.15">
      <c r="A21" s="72" t="s">
        <v>8</v>
      </c>
      <c r="B21" s="72"/>
      <c r="C21" s="72" t="s">
        <v>75</v>
      </c>
      <c r="D21" s="72"/>
      <c r="E21" s="72"/>
      <c r="F21" s="72"/>
      <c r="H21" s="72" t="s">
        <v>9</v>
      </c>
      <c r="I21" s="72"/>
      <c r="J21" s="72" t="s">
        <v>28</v>
      </c>
      <c r="K21" s="72"/>
      <c r="L21" s="72"/>
      <c r="M21" s="72"/>
      <c r="O21" s="72"/>
      <c r="P21" s="72"/>
      <c r="Q21" s="72"/>
      <c r="R21" s="72"/>
      <c r="S21" s="72"/>
      <c r="T21" s="72"/>
    </row>
    <row r="22" spans="1:20" ht="15" customHeight="1" x14ac:dyDescent="0.15">
      <c r="A22" s="29"/>
      <c r="B22" s="29"/>
      <c r="C22" s="29" t="s">
        <v>322</v>
      </c>
      <c r="D22" s="29"/>
      <c r="E22" s="29"/>
      <c r="F22" s="29"/>
      <c r="H22" s="29"/>
      <c r="I22" s="29"/>
      <c r="J22" s="29" t="s">
        <v>323</v>
      </c>
      <c r="K22" s="29"/>
      <c r="L22" s="29"/>
      <c r="M22" s="29"/>
      <c r="O22" s="72"/>
      <c r="P22" s="72"/>
      <c r="Q22" s="72"/>
      <c r="R22" s="72"/>
      <c r="S22" s="72"/>
      <c r="T22" s="72"/>
    </row>
    <row r="23" spans="1:20" ht="18.75" customHeight="1" x14ac:dyDescent="0.15">
      <c r="I23" s="6"/>
      <c r="J23" s="6"/>
      <c r="K23" s="6"/>
      <c r="L23" s="6"/>
      <c r="M23" s="6"/>
      <c r="N23" s="6"/>
    </row>
  </sheetData>
  <mergeCells count="114">
    <mergeCell ref="O21:P22"/>
    <mergeCell ref="Q21:T21"/>
    <mergeCell ref="C22:F22"/>
    <mergeCell ref="J22:M22"/>
    <mergeCell ref="Q22:T22"/>
    <mergeCell ref="B19:D19"/>
    <mergeCell ref="E19:G19"/>
    <mergeCell ref="H19:J19"/>
    <mergeCell ref="K19:M19"/>
    <mergeCell ref="A21:B22"/>
    <mergeCell ref="C21:F21"/>
    <mergeCell ref="H21:I22"/>
    <mergeCell ref="J21:M21"/>
    <mergeCell ref="B17:D17"/>
    <mergeCell ref="E17:G17"/>
    <mergeCell ref="H17:J17"/>
    <mergeCell ref="K17:M17"/>
    <mergeCell ref="B18:D18"/>
    <mergeCell ref="E18:G18"/>
    <mergeCell ref="H18:J18"/>
    <mergeCell ref="K18:M18"/>
    <mergeCell ref="B15:D15"/>
    <mergeCell ref="E15:G15"/>
    <mergeCell ref="H15:J15"/>
    <mergeCell ref="K15:M15"/>
    <mergeCell ref="B16:D16"/>
    <mergeCell ref="E16:G16"/>
    <mergeCell ref="H16:J16"/>
    <mergeCell ref="K16:M16"/>
    <mergeCell ref="B13:D13"/>
    <mergeCell ref="E13:G13"/>
    <mergeCell ref="H13:J13"/>
    <mergeCell ref="K13:M13"/>
    <mergeCell ref="B14:D14"/>
    <mergeCell ref="E14:G14"/>
    <mergeCell ref="H14:J14"/>
    <mergeCell ref="K14:M14"/>
    <mergeCell ref="N11:O11"/>
    <mergeCell ref="P11:Q11"/>
    <mergeCell ref="R11:S11"/>
    <mergeCell ref="T11:U11"/>
    <mergeCell ref="V11:W11"/>
    <mergeCell ref="X11:Y11"/>
    <mergeCell ref="P10:Q10"/>
    <mergeCell ref="R10:S10"/>
    <mergeCell ref="T10:U10"/>
    <mergeCell ref="V10:W10"/>
    <mergeCell ref="X10:Y10"/>
    <mergeCell ref="B11:E11"/>
    <mergeCell ref="F11:G11"/>
    <mergeCell ref="H11:I11"/>
    <mergeCell ref="J11:K11"/>
    <mergeCell ref="L11:M11"/>
    <mergeCell ref="B10:E10"/>
    <mergeCell ref="F10:G10"/>
    <mergeCell ref="H10:I10"/>
    <mergeCell ref="J10:K10"/>
    <mergeCell ref="L10:M10"/>
    <mergeCell ref="N10:O10"/>
    <mergeCell ref="N9:O9"/>
    <mergeCell ref="P9:Q9"/>
    <mergeCell ref="R9:S9"/>
    <mergeCell ref="T9:U9"/>
    <mergeCell ref="V9:W9"/>
    <mergeCell ref="X9:Y9"/>
    <mergeCell ref="P8:Q8"/>
    <mergeCell ref="R8:S8"/>
    <mergeCell ref="T8:U8"/>
    <mergeCell ref="V8:W8"/>
    <mergeCell ref="X8:Y8"/>
    <mergeCell ref="B9:E9"/>
    <mergeCell ref="F9:G9"/>
    <mergeCell ref="H9:I9"/>
    <mergeCell ref="J9:K9"/>
    <mergeCell ref="L9:M9"/>
    <mergeCell ref="B8:E8"/>
    <mergeCell ref="F8:G8"/>
    <mergeCell ref="H8:I8"/>
    <mergeCell ref="J8:K8"/>
    <mergeCell ref="L8:M8"/>
    <mergeCell ref="N8:O8"/>
    <mergeCell ref="N7:O7"/>
    <mergeCell ref="P7:Q7"/>
    <mergeCell ref="R7:S7"/>
    <mergeCell ref="T7:U7"/>
    <mergeCell ref="V7:W7"/>
    <mergeCell ref="X7:Y7"/>
    <mergeCell ref="P6:Q6"/>
    <mergeCell ref="R6:S6"/>
    <mergeCell ref="T6:U6"/>
    <mergeCell ref="V6:W6"/>
    <mergeCell ref="X6:Y6"/>
    <mergeCell ref="B7:E7"/>
    <mergeCell ref="F7:G7"/>
    <mergeCell ref="H7:I7"/>
    <mergeCell ref="J7:K7"/>
    <mergeCell ref="L7:M7"/>
    <mergeCell ref="B6:E6"/>
    <mergeCell ref="F6:G6"/>
    <mergeCell ref="H6:I6"/>
    <mergeCell ref="J6:K6"/>
    <mergeCell ref="L6:M6"/>
    <mergeCell ref="N6:O6"/>
    <mergeCell ref="N5:O5"/>
    <mergeCell ref="P5:Q5"/>
    <mergeCell ref="R5:S5"/>
    <mergeCell ref="T5:U5"/>
    <mergeCell ref="V5:W5"/>
    <mergeCell ref="X5:Y5"/>
    <mergeCell ref="B5:E5"/>
    <mergeCell ref="F5:G5"/>
    <mergeCell ref="H5:I5"/>
    <mergeCell ref="J5:K5"/>
    <mergeCell ref="L5:M5"/>
  </mergeCells>
  <phoneticPr fontId="2"/>
  <printOptions horizontalCentered="1"/>
  <pageMargins left="0.39370078740157483" right="0.39370078740157483" top="0.74803149606299213" bottom="0.19685039370078741" header="0.31496062992125984" footer="0.31496062992125984"/>
  <pageSetup paperSize="9" orientation="portrait" r:id="rId1"/>
  <headerFooter>
    <oddHeader>&amp;R&amp;"ＭＳ 明朝,標準"&amp;8第１０回伊勢原市団体戦卓球大会　期日：令和７年５月２５日（日）　会場：伊勢原市体育館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男一般</vt:lpstr>
      <vt:lpstr>男150</vt:lpstr>
      <vt:lpstr>男180</vt:lpstr>
      <vt:lpstr>女子AB</vt:lpstr>
      <vt:lpstr>女子C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2025-05-25T07:43:46Z</dcterms:modified>
</cp:coreProperties>
</file>